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วมงาน backup\งบจังหวัด\ปีงบประมาณ พ.ศ. 2565\"/>
    </mc:Choice>
  </mc:AlternateContent>
  <xr:revisionPtr revIDLastSave="0" documentId="13_ncr:1_{D68628EF-4888-49CA-B3B3-733B3570F88B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โครงการ 65" sheetId="2" r:id="rId1"/>
    <sheet name="โครงการ 65 (ชี้แจง)" sheetId="12" r:id="rId2"/>
  </sheets>
  <definedNames>
    <definedName name="_xlnm.Print_Area" localSheetId="0">'โครงการ 65'!$A$1:$O$109</definedName>
    <definedName name="_xlnm.Print_Area" localSheetId="1">'โครงการ 65 (ชี้แจง)'!$A$1:$N$62</definedName>
    <definedName name="_xlnm.Print_Titles" localSheetId="0">'โครงการ 65'!$4:$6</definedName>
    <definedName name="_xlnm.Print_Titles" localSheetId="1">'โครงการ 65 (ชี้แจง)'!$4:$6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2" l="1"/>
  <c r="F62" i="12"/>
  <c r="I61" i="12"/>
  <c r="F61" i="12"/>
  <c r="I60" i="12"/>
  <c r="F60" i="12"/>
  <c r="H59" i="12"/>
  <c r="G59" i="12"/>
  <c r="E59" i="12"/>
  <c r="D59" i="12"/>
  <c r="I58" i="12"/>
  <c r="F58" i="12"/>
  <c r="H57" i="12"/>
  <c r="G57" i="12"/>
  <c r="E57" i="12"/>
  <c r="D57" i="12"/>
  <c r="I56" i="12"/>
  <c r="F56" i="12"/>
  <c r="I55" i="12"/>
  <c r="F55" i="12"/>
  <c r="H54" i="12"/>
  <c r="G54" i="12"/>
  <c r="E54" i="12"/>
  <c r="D54" i="12"/>
  <c r="I53" i="12"/>
  <c r="F53" i="12"/>
  <c r="H52" i="12"/>
  <c r="G52" i="12"/>
  <c r="E52" i="12"/>
  <c r="D52" i="12"/>
  <c r="I51" i="12"/>
  <c r="F51" i="12"/>
  <c r="H50" i="12"/>
  <c r="G50" i="12"/>
  <c r="E50" i="12"/>
  <c r="D50" i="12"/>
  <c r="I48" i="12"/>
  <c r="F48" i="12"/>
  <c r="I47" i="12"/>
  <c r="F47" i="12"/>
  <c r="I46" i="12"/>
  <c r="F46" i="12"/>
  <c r="I45" i="12"/>
  <c r="F45" i="12"/>
  <c r="H44" i="12"/>
  <c r="H42" i="12" s="1"/>
  <c r="H41" i="12" s="1"/>
  <c r="G44" i="12"/>
  <c r="G42" i="12" s="1"/>
  <c r="G41" i="12" s="1"/>
  <c r="E44" i="12"/>
  <c r="E42" i="12" s="1"/>
  <c r="E41" i="12" s="1"/>
  <c r="D44" i="12"/>
  <c r="D42" i="12" s="1"/>
  <c r="D41" i="12" s="1"/>
  <c r="I43" i="12"/>
  <c r="F43" i="12"/>
  <c r="I40" i="12"/>
  <c r="F40" i="12"/>
  <c r="H39" i="12"/>
  <c r="G39" i="12"/>
  <c r="E39" i="12"/>
  <c r="D39" i="12"/>
  <c r="I38" i="12"/>
  <c r="F38" i="12"/>
  <c r="I37" i="12"/>
  <c r="F37" i="12"/>
  <c r="I36" i="12"/>
  <c r="F36" i="12"/>
  <c r="I35" i="12"/>
  <c r="F35" i="12"/>
  <c r="H34" i="12"/>
  <c r="G34" i="12"/>
  <c r="E34" i="12"/>
  <c r="D34" i="12"/>
  <c r="I33" i="12"/>
  <c r="F33" i="12"/>
  <c r="I32" i="12"/>
  <c r="F32" i="12"/>
  <c r="H31" i="12"/>
  <c r="G31" i="12"/>
  <c r="E31" i="12"/>
  <c r="D31" i="12"/>
  <c r="I29" i="12"/>
  <c r="F29" i="12"/>
  <c r="I28" i="12"/>
  <c r="F28" i="12"/>
  <c r="H27" i="12"/>
  <c r="G27" i="12"/>
  <c r="E27" i="12"/>
  <c r="D27" i="12"/>
  <c r="I26" i="12"/>
  <c r="F26" i="12"/>
  <c r="H25" i="12"/>
  <c r="G25" i="12"/>
  <c r="E25" i="12"/>
  <c r="D25" i="12"/>
  <c r="I24" i="12"/>
  <c r="F24" i="12"/>
  <c r="I23" i="12"/>
  <c r="F23" i="12"/>
  <c r="I22" i="12"/>
  <c r="F22" i="12"/>
  <c r="H21" i="12"/>
  <c r="G21" i="12"/>
  <c r="E21" i="12"/>
  <c r="D21" i="12"/>
  <c r="I20" i="12"/>
  <c r="F20" i="12"/>
  <c r="I19" i="12"/>
  <c r="F19" i="12"/>
  <c r="E16" i="12"/>
  <c r="D16" i="12"/>
  <c r="I18" i="12"/>
  <c r="F18" i="12"/>
  <c r="I17" i="12"/>
  <c r="F17" i="12"/>
  <c r="H16" i="12"/>
  <c r="G16" i="12"/>
  <c r="I15" i="12"/>
  <c r="F15" i="12"/>
  <c r="I14" i="12"/>
  <c r="D14" i="12"/>
  <c r="F14" i="12" s="1"/>
  <c r="H13" i="12"/>
  <c r="G13" i="12"/>
  <c r="E13" i="12"/>
  <c r="I12" i="12"/>
  <c r="F12" i="12"/>
  <c r="I11" i="12"/>
  <c r="F11" i="12"/>
  <c r="I10" i="12"/>
  <c r="F10" i="12"/>
  <c r="H9" i="12"/>
  <c r="G9" i="12"/>
  <c r="E9" i="12"/>
  <c r="E8" i="12" s="1"/>
  <c r="D9" i="12"/>
  <c r="E31" i="2"/>
  <c r="I31" i="2"/>
  <c r="I34" i="2"/>
  <c r="J34" i="2" s="1"/>
  <c r="F34" i="2"/>
  <c r="G67" i="2"/>
  <c r="G9" i="2"/>
  <c r="G8" i="12" l="1"/>
  <c r="H8" i="12"/>
  <c r="I54" i="12"/>
  <c r="F9" i="12"/>
  <c r="F21" i="12"/>
  <c r="F27" i="12"/>
  <c r="F31" i="12"/>
  <c r="I34" i="12"/>
  <c r="F44" i="12"/>
  <c r="F42" i="12" s="1"/>
  <c r="F41" i="12" s="1"/>
  <c r="I50" i="12"/>
  <c r="I52" i="12"/>
  <c r="F54" i="12"/>
  <c r="I59" i="12"/>
  <c r="F50" i="12"/>
  <c r="I9" i="12"/>
  <c r="H49" i="12"/>
  <c r="H30" i="12"/>
  <c r="F57" i="12"/>
  <c r="F59" i="12"/>
  <c r="I39" i="12"/>
  <c r="I44" i="12"/>
  <c r="I42" i="12"/>
  <c r="I41" i="12" s="1"/>
  <c r="I16" i="12"/>
  <c r="I21" i="12"/>
  <c r="F25" i="12"/>
  <c r="I27" i="12"/>
  <c r="I31" i="12"/>
  <c r="D30" i="12"/>
  <c r="D49" i="12"/>
  <c r="E49" i="12"/>
  <c r="I13" i="12"/>
  <c r="E30" i="12"/>
  <c r="F39" i="12"/>
  <c r="G49" i="12"/>
  <c r="I57" i="12"/>
  <c r="F16" i="12"/>
  <c r="I25" i="12"/>
  <c r="F52" i="12"/>
  <c r="D13" i="12"/>
  <c r="D8" i="12" s="1"/>
  <c r="G30" i="12"/>
  <c r="F34" i="12"/>
  <c r="H80" i="2"/>
  <c r="H78" i="2" s="1"/>
  <c r="G80" i="2"/>
  <c r="G78" i="2" s="1"/>
  <c r="D80" i="2"/>
  <c r="I81" i="2"/>
  <c r="I69" i="2"/>
  <c r="H87" i="2"/>
  <c r="G87" i="2"/>
  <c r="H96" i="2"/>
  <c r="G96" i="2"/>
  <c r="H105" i="2"/>
  <c r="G105" i="2"/>
  <c r="H102" i="2"/>
  <c r="G102" i="2"/>
  <c r="H91" i="2"/>
  <c r="G91" i="2"/>
  <c r="H94" i="2"/>
  <c r="G94" i="2"/>
  <c r="H74" i="2"/>
  <c r="G74" i="2"/>
  <c r="H57" i="2"/>
  <c r="G57" i="2"/>
  <c r="H67" i="2"/>
  <c r="H28" i="2"/>
  <c r="G28" i="2"/>
  <c r="H38" i="2"/>
  <c r="G38" i="2"/>
  <c r="I109" i="2"/>
  <c r="I108" i="2"/>
  <c r="I107" i="2"/>
  <c r="I106" i="2"/>
  <c r="I104" i="2"/>
  <c r="I103" i="2"/>
  <c r="I101" i="2"/>
  <c r="I100" i="2"/>
  <c r="I99" i="2"/>
  <c r="I98" i="2"/>
  <c r="I97" i="2"/>
  <c r="I95" i="2"/>
  <c r="I93" i="2"/>
  <c r="I92" i="2"/>
  <c r="I89" i="2"/>
  <c r="I88" i="2"/>
  <c r="I87" i="2"/>
  <c r="I86" i="2"/>
  <c r="I85" i="2"/>
  <c r="I84" i="2"/>
  <c r="I83" i="2"/>
  <c r="I82" i="2"/>
  <c r="I79" i="2"/>
  <c r="I76" i="2"/>
  <c r="I75" i="2"/>
  <c r="I73" i="2"/>
  <c r="I72" i="2"/>
  <c r="I71" i="2"/>
  <c r="I70" i="2"/>
  <c r="I68" i="2"/>
  <c r="I66" i="2"/>
  <c r="I65" i="2"/>
  <c r="I64" i="2"/>
  <c r="I63" i="2"/>
  <c r="I62" i="2"/>
  <c r="I61" i="2"/>
  <c r="I60" i="2"/>
  <c r="I59" i="2"/>
  <c r="I58" i="2"/>
  <c r="I55" i="2"/>
  <c r="I54" i="2"/>
  <c r="J54" i="2" s="1"/>
  <c r="I53" i="2"/>
  <c r="I52" i="2"/>
  <c r="I51" i="2"/>
  <c r="I49" i="2"/>
  <c r="I48" i="2"/>
  <c r="I46" i="2"/>
  <c r="I45" i="2"/>
  <c r="I44" i="2"/>
  <c r="I43" i="2"/>
  <c r="I41" i="2"/>
  <c r="I40" i="2"/>
  <c r="I39" i="2"/>
  <c r="I37" i="2"/>
  <c r="I36" i="2"/>
  <c r="I35" i="2"/>
  <c r="I33" i="2"/>
  <c r="I32" i="2"/>
  <c r="I30" i="2"/>
  <c r="I29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H42" i="2"/>
  <c r="G42" i="2"/>
  <c r="H47" i="2"/>
  <c r="H50" i="2"/>
  <c r="G50" i="2"/>
  <c r="H23" i="2"/>
  <c r="G23" i="2"/>
  <c r="H9" i="2"/>
  <c r="G47" i="2"/>
  <c r="I8" i="12" l="1"/>
  <c r="H7" i="12"/>
  <c r="F49" i="12"/>
  <c r="I49" i="12"/>
  <c r="E7" i="12"/>
  <c r="F30" i="12"/>
  <c r="I30" i="12"/>
  <c r="G7" i="12"/>
  <c r="F13" i="12"/>
  <c r="F8" i="12" s="1"/>
  <c r="I23" i="2"/>
  <c r="I28" i="2"/>
  <c r="I91" i="2"/>
  <c r="I102" i="2"/>
  <c r="H77" i="2"/>
  <c r="I80" i="2"/>
  <c r="G77" i="2"/>
  <c r="I78" i="2"/>
  <c r="I42" i="2"/>
  <c r="I38" i="2"/>
  <c r="G56" i="2"/>
  <c r="I47" i="2"/>
  <c r="I50" i="2"/>
  <c r="H56" i="2"/>
  <c r="I94" i="2"/>
  <c r="H8" i="2"/>
  <c r="I67" i="2"/>
  <c r="I96" i="2"/>
  <c r="I57" i="2"/>
  <c r="I74" i="2"/>
  <c r="I9" i="2"/>
  <c r="G8" i="2"/>
  <c r="F36" i="2"/>
  <c r="J36" i="2" s="1"/>
  <c r="F27" i="2"/>
  <c r="J27" i="2" s="1"/>
  <c r="F26" i="2"/>
  <c r="J26" i="2" s="1"/>
  <c r="F109" i="2"/>
  <c r="J109" i="2" s="1"/>
  <c r="F108" i="2"/>
  <c r="J108" i="2" s="1"/>
  <c r="F107" i="2"/>
  <c r="J107" i="2" s="1"/>
  <c r="F106" i="2"/>
  <c r="J106" i="2" s="1"/>
  <c r="D105" i="2"/>
  <c r="E105" i="2"/>
  <c r="F104" i="2"/>
  <c r="J104" i="2" s="1"/>
  <c r="F103" i="2"/>
  <c r="J103" i="2" s="1"/>
  <c r="D102" i="2"/>
  <c r="E102" i="2"/>
  <c r="F101" i="2"/>
  <c r="J101" i="2" s="1"/>
  <c r="F100" i="2"/>
  <c r="J100" i="2" s="1"/>
  <c r="F99" i="2"/>
  <c r="J99" i="2" s="1"/>
  <c r="F98" i="2"/>
  <c r="J98" i="2" s="1"/>
  <c r="F97" i="2"/>
  <c r="J97" i="2" s="1"/>
  <c r="D96" i="2"/>
  <c r="E96" i="2"/>
  <c r="F95" i="2"/>
  <c r="J95" i="2" s="1"/>
  <c r="J94" i="2" s="1"/>
  <c r="D94" i="2"/>
  <c r="E94" i="2"/>
  <c r="F93" i="2"/>
  <c r="J93" i="2" s="1"/>
  <c r="F92" i="2"/>
  <c r="J92" i="2" s="1"/>
  <c r="D91" i="2"/>
  <c r="E91" i="2"/>
  <c r="F89" i="2"/>
  <c r="J89" i="2" s="1"/>
  <c r="F88" i="2"/>
  <c r="J88" i="2" s="1"/>
  <c r="D87" i="2"/>
  <c r="E87" i="2"/>
  <c r="F86" i="2"/>
  <c r="J86" i="2" s="1"/>
  <c r="F85" i="2"/>
  <c r="J85" i="2" s="1"/>
  <c r="F84" i="2"/>
  <c r="J84" i="2" s="1"/>
  <c r="F83" i="2"/>
  <c r="J83" i="2" s="1"/>
  <c r="F82" i="2"/>
  <c r="J82" i="2" s="1"/>
  <c r="F81" i="2"/>
  <c r="J81" i="2" s="1"/>
  <c r="E80" i="2"/>
  <c r="E78" i="2" s="1"/>
  <c r="D78" i="2"/>
  <c r="F79" i="2"/>
  <c r="J79" i="2" s="1"/>
  <c r="F76" i="2"/>
  <c r="J76" i="2" s="1"/>
  <c r="F75" i="2"/>
  <c r="J75" i="2" s="1"/>
  <c r="D74" i="2"/>
  <c r="E74" i="2"/>
  <c r="F73" i="2"/>
  <c r="J73" i="2" s="1"/>
  <c r="F72" i="2"/>
  <c r="J72" i="2" s="1"/>
  <c r="F71" i="2"/>
  <c r="J71" i="2" s="1"/>
  <c r="F70" i="2"/>
  <c r="J70" i="2" s="1"/>
  <c r="F69" i="2"/>
  <c r="J69" i="2" s="1"/>
  <c r="F68" i="2"/>
  <c r="J68" i="2" s="1"/>
  <c r="D67" i="2"/>
  <c r="E67" i="2"/>
  <c r="F66" i="2"/>
  <c r="J66" i="2" s="1"/>
  <c r="F65" i="2"/>
  <c r="J65" i="2" s="1"/>
  <c r="F64" i="2"/>
  <c r="J64" i="2" s="1"/>
  <c r="F63" i="2"/>
  <c r="J63" i="2" s="1"/>
  <c r="F62" i="2"/>
  <c r="J62" i="2" s="1"/>
  <c r="F61" i="2"/>
  <c r="J61" i="2" s="1"/>
  <c r="F60" i="2"/>
  <c r="J60" i="2" s="1"/>
  <c r="F59" i="2"/>
  <c r="J59" i="2" s="1"/>
  <c r="F58" i="2"/>
  <c r="J58" i="2" s="1"/>
  <c r="D57" i="2"/>
  <c r="E57" i="2"/>
  <c r="F55" i="2"/>
  <c r="J55" i="2" s="1"/>
  <c r="F53" i="2"/>
  <c r="J53" i="2" s="1"/>
  <c r="F52" i="2"/>
  <c r="J52" i="2" s="1"/>
  <c r="F51" i="2"/>
  <c r="J51" i="2" s="1"/>
  <c r="D50" i="2"/>
  <c r="E50" i="2"/>
  <c r="F49" i="2"/>
  <c r="J49" i="2" s="1"/>
  <c r="F48" i="2"/>
  <c r="J48" i="2" s="1"/>
  <c r="D47" i="2"/>
  <c r="E47" i="2"/>
  <c r="F46" i="2"/>
  <c r="J46" i="2" s="1"/>
  <c r="F45" i="2"/>
  <c r="J45" i="2" s="1"/>
  <c r="F44" i="2"/>
  <c r="J44" i="2" s="1"/>
  <c r="F43" i="2"/>
  <c r="J43" i="2" s="1"/>
  <c r="D42" i="2"/>
  <c r="E42" i="2"/>
  <c r="F41" i="2"/>
  <c r="J41" i="2" s="1"/>
  <c r="F40" i="2"/>
  <c r="J40" i="2" s="1"/>
  <c r="F39" i="2"/>
  <c r="J39" i="2" s="1"/>
  <c r="D38" i="2"/>
  <c r="E38" i="2"/>
  <c r="F37" i="2"/>
  <c r="J37" i="2" s="1"/>
  <c r="F35" i="2"/>
  <c r="J35" i="2" s="1"/>
  <c r="F33" i="2"/>
  <c r="J33" i="2" s="1"/>
  <c r="F32" i="2"/>
  <c r="E28" i="2"/>
  <c r="D31" i="2"/>
  <c r="D28" i="2" s="1"/>
  <c r="F30" i="2"/>
  <c r="J30" i="2" s="1"/>
  <c r="F29" i="2"/>
  <c r="J29" i="2" s="1"/>
  <c r="F25" i="2"/>
  <c r="J25" i="2" s="1"/>
  <c r="D24" i="2"/>
  <c r="D23" i="2" s="1"/>
  <c r="E23" i="2"/>
  <c r="F22" i="2"/>
  <c r="J22" i="2" s="1"/>
  <c r="F21" i="2"/>
  <c r="J21" i="2" s="1"/>
  <c r="F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J14" i="2" s="1"/>
  <c r="F13" i="2"/>
  <c r="J13" i="2" s="1"/>
  <c r="F12" i="2"/>
  <c r="J12" i="2" s="1"/>
  <c r="F11" i="2"/>
  <c r="J11" i="2" s="1"/>
  <c r="F10" i="2"/>
  <c r="J10" i="2" s="1"/>
  <c r="D9" i="2"/>
  <c r="E9" i="2"/>
  <c r="I7" i="12" l="1"/>
  <c r="F7" i="12"/>
  <c r="D7" i="12"/>
  <c r="J32" i="2"/>
  <c r="F31" i="2"/>
  <c r="J31" i="2" s="1"/>
  <c r="F67" i="2"/>
  <c r="J102" i="2"/>
  <c r="J9" i="2"/>
  <c r="J57" i="2"/>
  <c r="J87" i="2"/>
  <c r="J91" i="2"/>
  <c r="J105" i="2"/>
  <c r="F57" i="2"/>
  <c r="J67" i="2"/>
  <c r="J96" i="2"/>
  <c r="I56" i="2"/>
  <c r="I77" i="2"/>
  <c r="F38" i="2"/>
  <c r="J38" i="2" s="1"/>
  <c r="I8" i="2"/>
  <c r="F9" i="2"/>
  <c r="E77" i="2"/>
  <c r="F87" i="2"/>
  <c r="F91" i="2"/>
  <c r="F94" i="2"/>
  <c r="D90" i="2"/>
  <c r="F23" i="2"/>
  <c r="F96" i="2"/>
  <c r="F24" i="2"/>
  <c r="J24" i="2" s="1"/>
  <c r="J23" i="2" s="1"/>
  <c r="F47" i="2"/>
  <c r="J47" i="2" s="1"/>
  <c r="F80" i="2"/>
  <c r="F78" i="2" s="1"/>
  <c r="D77" i="2"/>
  <c r="F102" i="2"/>
  <c r="D8" i="2"/>
  <c r="F50" i="2"/>
  <c r="J50" i="2" s="1"/>
  <c r="E56" i="2"/>
  <c r="F74" i="2"/>
  <c r="J74" i="2" s="1"/>
  <c r="E8" i="2"/>
  <c r="F42" i="2"/>
  <c r="J42" i="2" s="1"/>
  <c r="E90" i="2"/>
  <c r="F105" i="2"/>
  <c r="D56" i="2"/>
  <c r="S7" i="12" l="1"/>
  <c r="J90" i="2"/>
  <c r="F8" i="2"/>
  <c r="J56" i="2"/>
  <c r="J80" i="2"/>
  <c r="J78" i="2" s="1"/>
  <c r="J77" i="2" s="1"/>
  <c r="F28" i="2"/>
  <c r="J28" i="2" s="1"/>
  <c r="J8" i="2" s="1"/>
  <c r="F77" i="2"/>
  <c r="F56" i="2"/>
  <c r="F90" i="2"/>
  <c r="E7" i="2"/>
  <c r="D7" i="2"/>
  <c r="J7" i="2" l="1"/>
  <c r="F7" i="2"/>
  <c r="G90" i="2"/>
  <c r="I105" i="2"/>
  <c r="H90" i="2"/>
  <c r="H7" i="2" s="1"/>
  <c r="I90" i="2" l="1"/>
  <c r="I7" i="2" s="1"/>
  <c r="U7" i="2" s="1"/>
  <c r="G7" i="2"/>
</calcChain>
</file>

<file path=xl/sharedStrings.xml><?xml version="1.0" encoding="utf-8"?>
<sst xmlns="http://schemas.openxmlformats.org/spreadsheetml/2006/main" count="599" uniqueCount="239">
  <si>
    <t>บัญชีโครงการ/กิจกรรม ที่ขอรับการสนับสนุนงบประมาณ ตามแผนปฏิบัติราชการจังหวัดลพบุรี ประจำปีงบประมาณ พ.ศ. 2565</t>
  </si>
  <si>
    <t>วิสัยทัศน์ "แหล่งผลิตอาหารปลอดภัย ท่องเที่ยวเชิงสร้างสรรค์  สู่เมืองแห่งความสุข"</t>
  </si>
  <si>
    <t>ที่</t>
  </si>
  <si>
    <t xml:space="preserve">โครงการ/กิจกรรม </t>
  </si>
  <si>
    <t>หน่วยดำเนินการ</t>
  </si>
  <si>
    <t>เห็นควรสนับสนุน
ในกรอบวงเงิน
(Y1)</t>
  </si>
  <si>
    <t>เห็นควรสนับสนุน
เกินกรอบวงเงิน
(Y2)</t>
  </si>
  <si>
    <t>รวมงบประมาณทั้งสิ้น (งบโครงการ + งบบริหารจัดการฯ)</t>
  </si>
  <si>
    <t>โครงการบริหารจัดการน้ำเพื่อการเกษตรอย่างมีประสิทธิภาพ</t>
  </si>
  <si>
    <t>กิจกรรมที่ 4 ขุดลอกตะกอนดินหน้าฝายห้วยหิน</t>
  </si>
  <si>
    <t>กิจกรรมที่ 6 ก่อสร้างอาคารระบายน้ำล้นอ่างเก็บน้ำเพนียด</t>
  </si>
  <si>
    <t>กิจกรรมที่ 8 ก่อสร้างแก้มลิงห้วยยาง</t>
  </si>
  <si>
    <t>กิจกรรมที่ 10 ก่อสร้างแก้มลิงหนองกาด</t>
  </si>
  <si>
    <t>กิจกรรมที่ 11 ก่อสร้างแก้มลิงเขาโปร่งเม่น</t>
  </si>
  <si>
    <t>โครงการส่งน้ำฯ 
เขื่อนป่าสักฯ</t>
  </si>
  <si>
    <t>โครงการส่งเสริมการตลาด การบริโภคอาหารปลอดภัย</t>
  </si>
  <si>
    <t>กิจกรรมที่ 2 ส่งเสริมประชาสัมพันธ์การตลาดสินค้าเกษตร ผลิตภัณฑ์ และอาหารปลอดภัย</t>
  </si>
  <si>
    <t>กิจกรรมที่ 1 การอนุรักษ์ฟื้นฟูและปรับปรุงบำรุงดิน</t>
  </si>
  <si>
    <t>สนง.เกษตรจังหวัดลพบุรี</t>
  </si>
  <si>
    <t>กิจกรรมที่ 4 ส่งเสริมและเพิ่มผลผลิตสัตว์น้ำเศรษฐกิจ</t>
  </si>
  <si>
    <t>สนง.ประมงจังหวัดลพบุรี</t>
  </si>
  <si>
    <t>สนง.ปศุสัตว์จังหวัดลพบุรี</t>
  </si>
  <si>
    <t>กิจกรรมที่ 6 เพิ่มศักยภาพเครือข่ายภาคการเกษตร</t>
  </si>
  <si>
    <t>โครงการเพิ่มประสิทธิภาพเส้นทางลำเลียงสินค้าเพื่อการเกษตร</t>
  </si>
  <si>
    <t>โครงการส่งเสริมศักยภาพและยกระดับสถานประกอบการ SMEs อุตสาหกรรมแปรรูปการเกษตรสู่มาตรฐาน</t>
  </si>
  <si>
    <t>กิจกรรมที่ 2 ส่งเสริมศักยภาพและยกระดับกลุ่มวิสาหกิจ OTOP และชุมชนเข้มแข็งในภาคการเกษตร</t>
  </si>
  <si>
    <t>โครงการขยายผลตามแนวปรัชญาเศรษฐกิจพอเพียง</t>
  </si>
  <si>
    <t>โครงการส่งเสริมอัตลักษณ์เกษตรอินทรีย์ภายในจังหวัดลพบุรี</t>
  </si>
  <si>
    <t>กิจกรรมที่ 1 ส่งเสริมและพัฒนาการผลิตพืชอินทรีย์วิถีลพบุรี</t>
  </si>
  <si>
    <t>กิจกรรมที่ 3 ส่งเสริมการเลี้ยงปลาน้ำจืดอินทรีย์วิถีลพบุรี</t>
  </si>
  <si>
    <t>กิจกรรมที่ 4 ยกระดับความปลอดภัยด้านอาหารจังหวัดลพบุรี (ลพบุรีการันตี)</t>
  </si>
  <si>
    <t>โครงการพัฒนาโครงสร้างพื้นฐานและแหล่งท่องเที่ยวเชิงสร้างสรรค์</t>
  </si>
  <si>
    <t>โครงการส่งเสริมงานประเพณีและของดีประจำถิ่น เพื่อสร้างมูลค่าเพิ่มทางการท่องเที่ยว</t>
  </si>
  <si>
    <t>กิจกรรมที่ 1 งานแผ่นดินสมเด็จพระนายรายณ์</t>
  </si>
  <si>
    <t>กิจกรรมที่ 5 สืบสานงานประเพณีเส่อกระจาด</t>
  </si>
  <si>
    <t>กิจกรรมที่ 8 เทศกาลกินปลา ดื่มนม ชมเขื่อน</t>
  </si>
  <si>
    <t>กิจกรรมที่ 2 การประชาสัมพันธ์ สวนสัตว์ลพบุรี</t>
  </si>
  <si>
    <t>กิจกรรมที่ 1 ส่งเสริมและอนุรักษ์ข้าวดำละโว้ จังหวัดลพบุรี</t>
  </si>
  <si>
    <t>กิจกรรมที่ 4 อนุรักษ์บัวหลากสายพันธุ์</t>
  </si>
  <si>
    <t>กิจกรรมที่ 5 อนุรักษ์พันธุกรรมต้นจำปีสิริธร</t>
  </si>
  <si>
    <t>กิจกรรมที่ 6 ประชาสัมพันธ์การอนุรักษ์พันธุ์กรรมพืช</t>
  </si>
  <si>
    <t xml:space="preserve">โครงการส่งเสริมสนับสนุนโครงการอันเนื่องมาจาก พระราชดำริ </t>
  </si>
  <si>
    <t>กิจกรรม 2 ค่ายเยาวชนรักษ์สิ่งแวดล้อม</t>
  </si>
  <si>
    <t>เขตห้ามล่าสัตว์ป่า
เขื่อนป่าสักชลสิทธิ์</t>
  </si>
  <si>
    <t>กิจกรรมที่ 1 เสริมสร้างคุณภาพชีวิตผู้สูงอายุ</t>
  </si>
  <si>
    <t>กิจกรรม ผู้ประกอบการลพบุรีร่วมใจให้โอกาสผู้พลั้งผิด ประจำปีงบประมาณ พ.ศ.2565</t>
  </si>
  <si>
    <t>โครงการป้องกันและแก้ไขปัญหายาเสพติด</t>
  </si>
  <si>
    <t>กิจกรรมที่ 1 สร้างการรับรู้เกี่ยวกับปัญหายาเสพติด</t>
  </si>
  <si>
    <t>กิจกรรมที่ 3 รณรงค์วันต่อต้านยาเสพติดโลก</t>
  </si>
  <si>
    <t>กิจกรรมที่ 4 เฝ้าระวังปัญหายาเสพติดในพื้นที่จังหวัดลพบุรี</t>
  </si>
  <si>
    <t>โครงการป้องกันและลดอุบัติเหตุทางถนนจังหวัดลพบุรี</t>
  </si>
  <si>
    <t>กิจกรรมที่ 1 ป้องกันและลดอุบัติเหตุทางถนนในสถานศึกษา</t>
  </si>
  <si>
    <t>กิจกรรมที่ 3 ประชาสัมพันธ์รณรงค์ป้องกันและลดอุบัติเหตุบนท้องถนน</t>
  </si>
  <si>
    <t>โครงการเสริมสร้างศักยภาพชุมชนด้านการป้องกันและบรรเทาสาธารณภัย</t>
  </si>
  <si>
    <t>กิจกรรมที่ 1 ก่อสร้างเขื่อนป้องกันตลิ่งริมแม่น้ำลพบุรี บริเวณวัดยาง ณ รังสี ตำบลตะลุง อำเภอเมืองลพบุรี จังหวัดลพบุรี</t>
  </si>
  <si>
    <t>กิจกรรมที่ 9 ก่อสร้างแก้มลิงบ้านเขาปง</t>
  </si>
  <si>
    <t>รวมทั้งสิ้น</t>
  </si>
  <si>
    <t xml:space="preserve"> -  ค่าตอบแทน ใช้สอย วัสดุ</t>
  </si>
  <si>
    <t xml:space="preserve"> - เครื่องคัดเมล็ดพันธุ์ข้าวและอุปกรณ์ที่จำเป็น จำนวน 1 ชุด</t>
  </si>
  <si>
    <t>การพิจารณาให้ความเห็นชอบของ อ.ก.บ.ภ.</t>
  </si>
  <si>
    <t>กิจกรรมที่ 1 ส่งเสริมแหล่งจำหน่ายสินค้าเกษตรปลอดภัย
และเกษตรอินทรีย์สู่ตลาดเกษตรที่ยั่งยืน</t>
  </si>
  <si>
    <t>จ้างเหมาจัดงานสืบสานงานประเพณีเส่อกระจาด</t>
  </si>
  <si>
    <t>จ้างเหมาจัดงานเทศกาลกินปลา ดื่มนม ชมเขื่อน</t>
  </si>
  <si>
    <t>จ้างเหมาจัดงานมหกรรมประกวดปลากัดไทยสวยงาม จังหวัดลพบุรี</t>
  </si>
  <si>
    <t>จ้างเหมาจัดงานแผ่นดินสมเด็จพระนารายณ์</t>
  </si>
  <si>
    <t>จ้างเหมาทำการประชาสัมพันธ์ สวนสัตว์ลพบุรี</t>
  </si>
  <si>
    <t>* ครุภัณฑ์ 250,000 บาท สงป.ไม่ตั้งงบให้</t>
  </si>
  <si>
    <t>อบรมเยาวชนรักษ์สิ่งแวดล้อม จำนวน 60 คน</t>
  </si>
  <si>
    <t>โครงการเพิ่มมูลค่าทางเศรษฐกิจภาคการเกษตร ตลอดห่วงโซ่อุปทาน</t>
  </si>
  <si>
    <t xml:space="preserve">      กิจกรรมย่อย 1.1 งานแผ่นดินสมเด็จพระนายรายณ์</t>
  </si>
  <si>
    <t>กิจกรรมที่ 2 ฝึกปฏิบัติการหาข่าวและป้องกันการแพร่ระบาด
ของยาเสพติดโดยแกนนำหมู่บ้านเข้มแข็งต้านยาเสพติด</t>
  </si>
  <si>
    <t>กิจกรรมที่ 3 สร้างงานสร้างอาชีพให้กับผู้ผ่านการบำบัด
ฟื้นฟูยาเสพติด</t>
  </si>
  <si>
    <t>กิจกรรมที่ 2 ก่อสร้างเขื่อนป้องกันตลิ่งริมคลองลำโพนทอง 
หมู่ที่ ๑๑  บ้านพรหมทินใต้  ตำบลหลุมข้าว อำเภอโคกสำโรง จังหวัดลพบุรี</t>
  </si>
  <si>
    <t>กิจกรรมที่ 3 สร้างเครือข่ายในการช่วยเหลือผู้ประสบภัยพิบัติ
ระดับตำบล หมู่บ้านโดยการฝึกภาคปฏิบัติเยาวชนและ
ประชาชนอาสาปฏิบัติการช่วยเหลือผู้ประสบภัยพิบัติ</t>
  </si>
  <si>
    <t>สนง.ประชาสัมพันธ์
จังหวัดลพบุรี</t>
  </si>
  <si>
    <t>สนง.พัฒนาสังคมและ
ความมั่นคงของมนุษย์
จังหวัดลพบุรี</t>
  </si>
  <si>
    <t>พิพิธภัณฑสถานแห่งชาติ
สมเด็จพระนารายณ์</t>
  </si>
  <si>
    <t>ประเด็นยุทธศาสตร์ที่ 1 สร้างมูลค่าเพิ่มด้านอาหารปลอดภัย</t>
  </si>
  <si>
    <t>ประเด็นยุทธศาสตร์ที่ 2  การบริหารจัดการด้านการท่องเที่ยวเชิงสร้างสรรค์</t>
  </si>
  <si>
    <t>กิจกรรมที่ 3 ส่งเสริมพัฒนาเศษรกิจการค้าจังหวัดลพบุรี</t>
  </si>
  <si>
    <t>กิจกรรมที่ 4 เสริมสร้างการรับรู้และเข้าใจเกี่ยวกับการบริโภค
อาหารปลอดภัย</t>
  </si>
  <si>
    <t>กิจกรรมที่ 2 ขุดลอกคลองระบายอ่างเก็บน้ำห้วยซับเหล็ก
ปริมาตรดิน 285,846 ลูกบาศก์เมตร</t>
  </si>
  <si>
    <t>กิจกรรมที่ 3 ระบบกระจายน้ำพื้นที่แปลงสาธิตอ่างเก็บน้ำ
ห้วยซับเหล็ก</t>
  </si>
  <si>
    <t xml:space="preserve">กิจกรรมที่ 5 ก่อสร้างอ่างเก็บน้ำหนองโสน ตำบลเพนียด
อำเภอโคกสำโรง จังหวัดลพบุรี </t>
  </si>
  <si>
    <t xml:space="preserve">กิจกรรมที่ 12 ก่อสร้างสถานีสูบน้ำด้วยไฟฟ้าพร้อมระบบส่งน้ำ
บ้านเขาพระ ตำบลหนองบัว อำเภอพัฒนานิคม จังหวัดลพบุรี </t>
  </si>
  <si>
    <t xml:space="preserve">      กิจกรรมย่อย 1.2 ประชาสัมพันธ์งานแผ่นดิน
สมเด็จพระนารายณ์มหาราช</t>
  </si>
  <si>
    <t>รายละเอียด/ความพร้อม</t>
  </si>
  <si>
    <t>กิจกรรมที่ 7 ปรับปรุงฝายท่าเดื่อ (คลองระบายน้ำ
ห้วยซับเหล็ก)</t>
  </si>
  <si>
    <t xml:space="preserve"> -  ปรับปรุงอาคารสืบสานภูมิปัญญาโอสถพระนารายณ์ 
และสวนสมุนไพร</t>
  </si>
  <si>
    <t xml:space="preserve"> -  ปรับปรุงศูนย์เรียนรู้ด้านการผลิตและการตลาดการผลิต 
พืชมาตรฐาน</t>
  </si>
  <si>
    <t>กิจกรรมที่ 2 การพัฒนาเกษตรกรรมยั่งยืนและปลอดภัย 
ในเขตปฏิรูปที่ดิน</t>
  </si>
  <si>
    <t>1. ผลิตและเผยแพร่สกู๊ป/รายงานพิเศษโทรทัศน์ 2-3 นาที 
2. ผลิตและเผยแพร่สปอตวิทยุ  30 วินาที 
3. จัดประกวดคลิป 2 นาที “สะท้อนปัญหาสังคม
ที่เกี่ยวกับยาเสพติด”</t>
  </si>
  <si>
    <t>กิจกรรมที่ 3 เสริมสร้างจิตสำนึกในการอนุรักษ์สิ่งแวดล้อม 
และพันธุ์ต้นไม้หนามแจง</t>
  </si>
  <si>
    <t>กิจกรรมที่ 9 ซ่อมสร้างถนนลาดยาง สาย รอบอ่างเก็บน้ำ
ห้วยกระแทกเฉลิมพระเกียรติ ตำบลท่าศาลา, 
ตำบลนิคมสร้างตนเอง จังหวัดลพบุรี</t>
  </si>
  <si>
    <t>กิจกรรมที่ 10 ซ่อมสร้างถนนลาดยาง สาย ลบ.2179 
แยก ทล.21 - บ้านโคกเกรียบ ตำบลโคกสลุง 
อำเภอพัฒนานิคม จังหวัดลพบุรี</t>
  </si>
  <si>
    <t>กิจกรรมที่ 8 ซ่อมสร้างถนนลาดยาง สาย ลบ.5006 
เชื่อมถนนเทศบาลตำบลท่าวุ้ง - บ้านหนองปลาดุก
ตำบลบางลี่ อำเภอท่าวุ้ง จังหวัดลพบุรี</t>
  </si>
  <si>
    <t>กิจกรรมที่ 1 ซ่อมสร้างถนนลาดยาง สาย ลบ.5130 
เลียบเขื่อนป่าสักชลสิทธิ์ฝั่งขวา ตำบลโคกสลุง 
อำเภอพัฒนานิคม จังหวัดลพบุรี</t>
  </si>
  <si>
    <t>กิจกรรมที่ 2 ส่งเสริมการผลิตด้านประมงตามแนวปรัชญา 
เศรษฐกิจพอเพียง</t>
  </si>
  <si>
    <t>กิจกรรมที่ 1 ส่งเสริมความรู้การผลิตทางการเกษตรตามแนว 
ปรัชญาเศรษฐกิจพอเพียง</t>
  </si>
  <si>
    <t>กิจกรรมที่ 4 เยี่ยมเยือนสถานประกอบการเพื่อเพิ่มศักยภาพ 
ผู้ผลิตของจังหวัดลพบุรี</t>
  </si>
  <si>
    <t>กิจกรรมที่ 13 ปรับปรุงเพิ่มประสิทธิภาพสถานีสูบน้ำ
พัฒนานิคม และพัฒนานิคม-แก่งคอย ตำบลหนองบัว 
อำเภอพัฒนานิคม จังหวัดลพบุรี</t>
  </si>
  <si>
    <t>สนง.เกษตร
จังหวัดลพบุรี</t>
  </si>
  <si>
    <t>กิจกรรมที่ 3 การเพิ่มประสิทธิภาพการผลิตพืชและ
การ เพิ่มมูลค่าสินค้าเกษตร</t>
  </si>
  <si>
    <t>กิจกรรมที่ 5 ยกระดับกระบวนการผลิตสินค้าปศุสัตว์ 
เข้าสู่มาตรฐาน</t>
  </si>
  <si>
    <t>กิจกรรมที่ 2 ซ่อมสร้างถนนลาดยาง สาย ลบ.3002 แยก 
ทล.205 - บ้านห้วยเคล็ด ตำบลวังเพลิง, ตำบลดงมะรุม 
อำเภอโคกสำโรง จังหวัดลพบุรี</t>
  </si>
  <si>
    <t>กิจกรรมที่ 1 พัฒนาทักษะและฝีมือแรงงานภาคการผลิต
ของ SMEs อุตสาหกรรมอาหารและเกษตร</t>
  </si>
  <si>
    <t>กิจกรรมที่ 3 พัฒนาขีดความสามารถในการแข่งขัน
ด้านมาตรฐาน ผลิตภัณฑ์และบรรจุภัณฑ์ด้วย
นวัตกรรมใหม่</t>
  </si>
  <si>
    <t>กิจกรรมที่ 5 ส่งเสริมการตลาดเกษตรอินทรีย์ 
อาหารปลอดภัย และยกระดับเชื่อมโยงแหล่งท่องเที่ยว
เชิงเกษตรจังหวัดลพบุรี</t>
  </si>
  <si>
    <t>กิจกรรมที่ 2 ลานวัฒนธรรม “หลวงพ่อเภา” 
วัดถ้ำตะโก พุทธโสภา</t>
  </si>
  <si>
    <t>กิจกรรมที่ 4 สร้างแหล่งเรียนรู้เรื่องลิงแห่งแรกของภูมิภาค 
สวนสัตว์ลพบุรี ตำบลทะเลชุบศร อำเภอเมืองลพบุรี 
จังหวัดลพบุรี</t>
  </si>
  <si>
    <t>กิจกรรมที่ 5 ซ่อมสร้างถนนลาดยาง สาย ลบ.4041 
แยก ทล.2338 - บ้านซับจำปา ตำบลซับจำปา 
อำเภอท่าหลวง จังหวัดลพบุรี</t>
  </si>
  <si>
    <t>กิจกรรมที่ 6 ซ่อมสร้างถนนลาดยาง สาย ลบ.4037 
แยก ทล.3196 - บ้านบางอิฐ ตำบลหนองเต่า 
อำเภอบ้านหมี่ จังหวัดลพบุรี</t>
  </si>
  <si>
    <t>กิจกรรมที่ 7 ซ่อมสร้างถนนลาดยาง สาย ลบ.4047 
(ตอนลพบุรี) ตำบลป่าตาล อำเภอเมืองลพบุรี 
จังหวัดลพบุรี</t>
  </si>
  <si>
    <t>แขวงทางหลวงชนบท
ลพบุรี</t>
  </si>
  <si>
    <t>สนง.วัฒนธรรม
จังหวัดลพบุรี</t>
  </si>
  <si>
    <t>สำนักงาน
จังหวัดลพบุรี</t>
  </si>
  <si>
    <t>สนง.ประมง
จังหวัดลพบุรี</t>
  </si>
  <si>
    <t>กิจกรรมที่ 9 มหกรรมประกวดปลากัดไทยสวยงาม 
จังหวัดลพบุรี</t>
  </si>
  <si>
    <t>กิจกรรมที่ 1 จัดทำสื่อนำชมสำหรับนักท่องเที่ยวชาวไทย
และชาวต่างประเทศ (ออรีโอไกด์) พระนารายณ์ราชนิเวศน์
และพิพิธภัณฑสถานแห่งชาติ สมเด็จพระนารายณ์</t>
  </si>
  <si>
    <t>ประเด็นยุทธศาสตร์ที่ 3  พัฒนาลพบุรีเมืองสะอาด 
และสภาพแวดล้อมดี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</si>
  <si>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
จังหวัดลพบุรี</t>
  </si>
  <si>
    <t>กิจกรรมที่ 2 ส่งเสริมและอนุรักษ์ข้าวหอมกุหลาบ
จังหวัดลพบุรี</t>
  </si>
  <si>
    <t xml:space="preserve">กิจกรรม 1 อนุรักษ์ทรัพยากรธรรมชาติสืบสาน
พระราชปณิธาน </t>
  </si>
  <si>
    <t>โครงการยกระดับคุณภาพชีวิตคนทุกช่วงวัย 
และผู้ด้อยโอกาสในสังคม</t>
  </si>
  <si>
    <t>กิจกรรมที่ 5 สานพลังประชารัฐพัฒนาทักษะอาชีพ
แก่แรงงานนอกระบบ</t>
  </si>
  <si>
    <t>โครงการเสริมสร้างความมั่นคงด้านคุณภาพชีวิต
และทรัพย์สิน</t>
  </si>
  <si>
    <t>สนง.โยธาธิการ
และผังเมือง
จังหวัดลพบุรี</t>
  </si>
  <si>
    <t>แขวงทางหลวง
ชนบทลพบุรี</t>
  </si>
  <si>
    <t>โครงการส่งเสริมการตลาดและพัฒนาสินค้าที่ระลึก 
เพื่อสร้างมูลค่าด้านการท่องเที่ยว</t>
  </si>
  <si>
    <t>สนง.ทรัพยากร
ธรรมชาติและ
สิ่งแวดล้อมจังหวัด
ลพบุรี</t>
  </si>
  <si>
    <t>ประเด็นยุทธศาสตร์ที่ 4  พัฒนาสังคมคุณภาพ 
เสริมสร้างความมั่นคง ลพบุรีสงบสุข</t>
  </si>
  <si>
    <t>รวม</t>
  </si>
  <si>
    <t xml:space="preserve">กิจกรรมที่ 1 ซ่อมแซมและขุดลอกตะกอนดินระบบส่งน้ำ
อ่างเก็บน้ำห้วยส้ม </t>
  </si>
  <si>
    <t>โครงการชลประทาน ลพบุรี</t>
  </si>
  <si>
    <t>สนง.เกษตรและสหกรณ์
จังหวัดพบุรี</t>
  </si>
  <si>
    <t>สนง.เกษตรและสหกรณ์จังหวัดพบุรี</t>
  </si>
  <si>
    <t>สนง.พาณิชย์
จังหวัดลพบุรี</t>
  </si>
  <si>
    <t>สถานีพัฒนาที่ดิน
จังหวัดพบุรี</t>
  </si>
  <si>
    <t>สนง.ปฏิรูปที่ดิน
จังหวัดพบุรี</t>
  </si>
  <si>
    <t>สนง.พัฒนาฝีมือแรงงาน
จังหวัดลพบุรี</t>
  </si>
  <si>
    <t>สนง.อุตสาหกรรม
จังหวัดลพบุรี</t>
  </si>
  <si>
    <t>สนง.แรงงาน
จังหวัดลพบุรี</t>
  </si>
  <si>
    <t>สนง.สาธารณสุข
จังหวัดลพบุรี</t>
  </si>
  <si>
    <t>สวนสัตว์ลพบุรี 
หน่วยบัญชาการ
สงครามพิเศษ</t>
  </si>
  <si>
    <t>โครงการส่งน้ำและ
บำรุงรักษา
ป่าสักชลสิทธิ์</t>
  </si>
  <si>
    <t>สนง.ทรัพยากร
ธรรมชาติและ
สิ่งแวดล้อมจังหวัดลพบุรี/โครงการอนุรักษ์
พันธุกรรมพืช
ป่าจำปีสิรินธร</t>
  </si>
  <si>
    <t>เขตรักษาพันธุ์สัตว์ป่า
ซับลังกา</t>
  </si>
  <si>
    <t>สนง.ยุติธรรม
จังหวัดลพบุรี</t>
  </si>
  <si>
    <t>ที่ทำการปกครอง
จังหวัดลพบุรี
(ป้องกันจังหวัด)</t>
  </si>
  <si>
    <t>ที่ทำการปกครอง
จังหวัดลพบุรี (ป้องกันจังหวัด)</t>
  </si>
  <si>
    <t>สนง.ป้องกันและ
บรรเทาสาธารณภัย
จังหวัดลพบุรี</t>
  </si>
  <si>
    <t>พร้อม</t>
  </si>
  <si>
    <t>ü</t>
  </si>
  <si>
    <t>อนุญาต
ให้ใช้พื้นที่</t>
  </si>
  <si>
    <t>แบบรูป
รายการ</t>
  </si>
  <si>
    <t>แบบ 
ปร.4/ปร.5</t>
  </si>
  <si>
    <t>ขอใช้เงินยกเลิกโครงการ 
งบจังหวัดลพบุรีปี 64 แล้ว</t>
  </si>
  <si>
    <t>หน่วยงานเสนอเข้าแผนของกรม.ทช ปี 65</t>
  </si>
  <si>
    <t>เจ้าของ
พื้นที่</t>
  </si>
  <si>
    <t>นิคมสร้างตนเอง</t>
  </si>
  <si>
    <t>อบต.ห้วยหิน</t>
  </si>
  <si>
    <t>อบต.เพนียด</t>
  </si>
  <si>
    <t>เทศบาลโคกตูม</t>
  </si>
  <si>
    <t>ศูนย์การ
ทหารปืนใหญ่</t>
  </si>
  <si>
    <t>โครงการส่งน้ำฯ
ป่าสักชลสิทธิ์</t>
  </si>
  <si>
    <t>กรมส่งเสริม
การเกษตร</t>
  </si>
  <si>
    <t>ทางหลวงชนบทลพบุรี</t>
  </si>
  <si>
    <t>หน่วยบัญชาการสงครามพิเศษ</t>
  </si>
  <si>
    <t>วัดยาง ณ รังสี</t>
  </si>
  <si>
    <t>ชลประทาน และ อบต.หลุมข้าว</t>
  </si>
  <si>
    <t>งบดำเนินงาน</t>
  </si>
  <si>
    <t>งบลงทุน</t>
  </si>
  <si>
    <t>สำนักงบประมาณจัดสรรให้จังหวัดฯ</t>
  </si>
  <si>
    <t>ค่าใช้จ่ายการบริหารจังหวัดแบบบูรณาการ
(งบรายจ่ายอื่น)</t>
  </si>
  <si>
    <t>จ้างเหมาจัดทำการประชาสัมพันธ์การจัดงาน
แผ่นดินสมเด็จพระนารายณ์</t>
  </si>
  <si>
    <t>ข้อมูล ณ วันที่ 18 มีนาคม 2564</t>
  </si>
  <si>
    <t>เห็นควรสนับสนุนภายในกรอบวงเงิน (Y1)</t>
  </si>
  <si>
    <t>เห็นควรสนับสนุนเกินกรอบวงเงิน (Y2)</t>
  </si>
  <si>
    <t>1. อบรมเสริมสร้างการเรียนรู้และฝึกทักษะด้านการพัฒนาบริหารจัดการ
ตลาดเกษตรกรให้มีประสิทธิภาพ แก่สมาชิตลาดเกษตร จำนวน 80  คน
2. อบรมส่งเสริมการทำบรรจุภัณฑ์จากวัสดุธรรมชาติที่เป็นมิตรกับสิ่งแวดล้อม 
แก่สมาชิตลาดเกษตร จำนวน 50 คน
3. ตรวจรับรอง/ตรวจประเมินแหล่งจำหน่ายสินค้า Q
* ครุภัณฑ์ 270,000 บาท สงป.ไม่ตั้งงบให้</t>
  </si>
  <si>
    <t>1. จ้างเหมาจัดกิจกรรมประชาสัมพันธ์สินค้าเกษตร ผลิตภัณฑ์ และอาหารปลอดภัย
จำนวน 1 ครั้ง
2. ค่าจ้างเหมาในการจัดทำสื่อประชาสัมพันธ์ส่งเสริมการตลาดสินค้า
เกษตรปลอดภัย/อินทรีย์ของตลาดเกษตรกรจังหวัดลพบุรีทั้ง 11 แห่ง
3. ค่าจ้างเหมาจัดทำ VTR ประชาสัมพันธ์ร้านอาหารวัตถุดิบปลอดภัยเลือกใช้
สินค้า Q และแหล่งจำหน่ายสินค้า Q จำนวน 2 ครั้ง</t>
  </si>
  <si>
    <t>1. อบรมส่งเสริมความรู้การเจรจาการค้าและ Business Matching 
แก่ผู้ประกอบการ จำนวน 60 คน
2. จัดกิจกรรมส่งเสริมพัฒนาเศรษฐกิจ ณ ห้างสรรพสินค้าในกรุงเทพฯ 
และปริมณฑลหรือต่างจังหวัด จำนวน 7 วัน</t>
  </si>
  <si>
    <t>1. ผลิตและเผยแพร่ข้อมูลข่าวสารผ่านสื่อวิทยุโทรทัศน์สื่อวิทยุกระจายเสียง
สื่อบุคคลและสื่อสมัยใหม่ (Social Media)
2. สัมมนาเครือข่ายประชาสัมพันธ์สื่อมวลชนและศึกษาดูงานเกี่ยวกับการ
บริโภคอาหารปลอดภัย จำนวน 20 คน</t>
  </si>
  <si>
    <t>1. อบรมส่งเสริมการทำปุ๋ยหมักเพื่อการปรับปรุงบำรุงดิน แก่ผู้นำกลุ่มองค์กร/
เกษตรกรจำนวน 100 คน
2. จ้างเหมาขนบรรทุกเค้ก
3. ค่าจ้างเหมาแบคโคบูมสั้น (200 ซีซี) เพื่อกลับกองปุ๋ยหมัก
4. ค่าจ้างเหมาผลิตน้ำหมักชีวภาพ
5. อบรมส่งเสริมและฟื้นฟูจุลินทรีย์ในดิน แก่ผู้นำกลุ่มองค์กร/เกษตรกร 
จำนวน 100 คน</t>
  </si>
  <si>
    <t>อบรมและศึกษาดูงานเพื่อพัฒนาเกษตรกรรมยั่งยืนและปลอดภัย
ในเขตปฏิรูปที่ดิน แก่เกษตรกร จำนวน 100 คน</t>
  </si>
  <si>
    <t>1. อบรมและศึกษาดูงานเพิ่มประสิทธิภาพการผลิตมันสำปะหลังจังหวัดลพบุรี 
แก่เกษตรกร จำนวน 90 คน
2. อบรมและศึกษาดูงานพัฒนาพันธุ์ทานตะวันพันธุ์ดี จังหวัดลพบุรี แก่เกษตรกร 
จำนวน 90 คน
3. อบรมและศึกษาดูงานเพื่อส่งเสริมการผลิตพืชสมุนไพรและสืบสานภูมิปัญญา
โอสถพระนารายณ์สู่ลพบุรีเมืองสมุนไพร แก่เกษตรกร จำนวน 90 คน
4. อบรมพัฒนาคุณภาพสินค้าเกษตรสู่มาตรฐานและการตลาดครบวงจร 
แก่เกษตรกร จำนวน 45 คน
5. ปรับปรุงอาคารสืบสานภูมิปัญญาโอสถพระนารายณ์และสวนสมุนไพร 
(ไม่มี ปร4 ปร5 แบบรูปรายการ และยังไม่ได้รับอนุญาตให้ใช้พื้นที่)
6. ปรับปรุงศูนย์เรียนรู้ด้านการผลิตและการตลาดการผลิตพืชมาตรฐาน 
(ไม่มี ปร4 ปร5 แบบรูปรายการ และยังไม่ได้รับอนุญาตให้ใช้พื้นที่)</t>
  </si>
  <si>
    <t>ค่าพันธุ์กุ้งก้ามกรามขนาด 2-3 นิ้ว จำนวน 5,000,000 ตัว (อ.ก.บ.ภ. ตัดเป็น Y3 
จำนวน 2,000,000 บาท)</t>
  </si>
  <si>
    <t>1. อบรมส่งเสริมและพัฒนาสินค้าเกษตรปลอดภัยด้านปศุสัตว์ แก่เกษตรกร 
จำนวน 300 คน
2. อบรมพัฒนาศักยภาพการแปรรูปผลิตภัณฑ์ปศุสัตว์ แก่ผู้ประกอบการด้านปศุสัตว์ 
จำนวน 250 คน</t>
  </si>
  <si>
    <t>อบรมส่งเสริมการรวมกลุ่มการผลิตสินค้าเกษตรและเพิ่มศักยภาพเครือข่ายภาค
การเกษตร แก่เกษตรและเครือข่ายภาคการเกษตร จำนวน 160 คน</t>
  </si>
  <si>
    <t>เยี่ยมเยือนและให้ความรู้แก่ผู้ประกอบการ จำนวน 20 แห่ง</t>
  </si>
  <si>
    <t>1. อบรมถ่ายทอดความรู้ให้แก่ผู้ประกอบการ SMEs และวิสาหกิจชุมชนด้าน
การพัฒนาผลิตภัณฑ์ให้ได้มาตรฐานและบรรจุภัณฑ์ด้วยนวัตกรรมใหม่ 
แก่ผู้ประกอบการ จำนวน 100 คน
2. เสริมสร้างประสบการณ์ด้วยการศึกษาเรียนรู้นอกสถานที่เรื่องกระบวนการผลิต
คุณภาพผลิตภัณฑ์ บรรจุภัณฑ์ ตลอดจนระบบบริหารจัดการ แก่ผู้ประกอบการ 
จำนวน 100 คน</t>
  </si>
  <si>
    <t>อบรมส่งเสริมศักยภาพและยกระดับกลุ่มวิสาหกิจ OTOP และชุมชนเข้มแข็ง
ในภาคการเกษตร แก่สมาชิกกลุ่มวิสาหกิจ จำนวน 100 คน</t>
  </si>
  <si>
    <t>อบรมพัฒนาทักษะและฝีมือแรงงานภาคการผลิตของ SMEs อุตสาหกรรมอาหาร
และเกษตร แก่แรงงานในสถานประกอบการ จำนวน 120 คน</t>
  </si>
  <si>
    <t>อบรมและศึกษาดูงานเพื่อส่งเสริมความรู้การผลิตทางการเกษตรตามแนวปรัชญา
เศรษฐกิจพอเพียง แก่ครูและนักเรียน จำนวน 50 คน</t>
  </si>
  <si>
    <t>สนับสนุนปัจจัยการผลิตด้านประมงตามแนวปรัชญาเศรษฐกิจพอเพียง แก่โรงเรียน
ในจังหวัด จำนวน 25 โรงเรียน</t>
  </si>
  <si>
    <t>จ้างเหมาจัดทำจุดประชาสัมพันธ์สร้างการรับรู้แหล่งท่องเที่ยวเชิงเกษตร 
จำนวน 20 จุด</t>
  </si>
  <si>
    <t>5. อบรมและศึกษาดูงานเพื่อพัฒนากลไกเครือข่ายความปลอดภัยด้านอาหาร
ของจังหวัดลพบุรีอย่างมีส่วนร่วม แก่ประชาชนทั่วไป จำนวน 120 คน</t>
  </si>
  <si>
    <t>1. อบรมเพื่อพัฒนาความปลอดภัยด้านอาหารที่มีมูลค่ามวลรวมสูง (ผลิตภัณฑ์
จากเนื้อสัตว์) แก่ผู้ประกอบการ จำนวน 70 คน
2. ยกระดับสถานที่ผลิตและผลิตภัณฑ์อาหารเด่นและของฝากประจำจังหวัดลพบุรี
 2.1 มอบป้ายรับรองมาตรฐานอาหารเด่นและของฝากจังหวัดลพบุรี
 2.2 จัดมหกรรมอาหารปลอดภัยจังหวัดลพบุรี
 2.3 อบรมพัฒนาศักยภาพผู้ประกอบการผลิตภัณฑ์ของฝากจังหวัดลพบุรี 
จำนวน 50 คน
3. พัฒนามาตรฐานแหล่งจำหน่ายอาหารสดที่ปลอดภัย "Lopburi Green Market"
* ครุภัณฑ์ 131,000 สงป.ไม่ตั้งงบให้
4. อบรมพัฒนาศักยภาพผู้บริโภค จำนวน 11 อำเภอๆละ 100 คน และจ้างเหมาจัดทำ
ระบบฐานข้อมูลแจ้งเตือนภัย</t>
  </si>
  <si>
    <t>1. อบรมการเตรียมความพร้อมเข้าสู่มาตรฐานการเลี้ยงปลาน้ำจืดอินทรีย์ 
แก่เกษตรกร จำนวน 220 คน 
2. อบรมส่งเสริมการเพาะเลี้ยงสัตว์น้ำอินทรีย์แบบยั่งยืน แก่เกษตรกร 
จำนวน 220 คน</t>
  </si>
  <si>
    <t>อบรมและศึกษาดูงานเพื่อส่งเสริมและพัฒนาการผลิตพืชอินทรีย์วิถีลพบุรี 
จำนวน 90 คน</t>
  </si>
  <si>
    <t>จ้างเหมาจัดทำสื่อนำชมสำหรับนักท่องเที่ยวชาวไทยและชาวต่างประเทศ(ออรีโอไกด์) 
พระนารายณ์ราชนิเวศน์และพิพิธภัณฑสถานแห่งชาติ สมเด็จพระนารายณ์</t>
  </si>
  <si>
    <t>อบรมส่งเสริมและอนุรักษ์ข้าวดำละโว้ จังหวัดลพบุรี แก่เกษตรกร จำนวน 10 คน</t>
  </si>
  <si>
    <t>อบรมส่งเสริมและอนุรักษ์ข้าวหอมกุหลาบจังหวัดลพบุรี แก่เกษตรกร จำนวน 30 คน</t>
  </si>
  <si>
    <t>อบรมเสริมสร้างจิตสำนึกในการอนุรักษ์สิ่งแวดล้อมและพันธุ์ต้นไม้หนามแจง 
แก่ประชาชนทั่วไป จำนวน 195 คน</t>
  </si>
  <si>
    <t>อบรมอนุรักษ์บัวหลากสายพันธุ์ แก่ประชาชนทั่วไป จำนวน 50 คน</t>
  </si>
  <si>
    <t>อนุรักษ์พันธุกรรมต้นจำปีสิริธร โดยการปลูกต้นจำปีสิรินธน 20 ไร่ จำนวน 1,000 ต้น</t>
  </si>
  <si>
    <t>จ้างเหมาจัดทำสื่อประชาสัมพันธ์การอนุรักษ์พันธุ์กรรมพืช</t>
  </si>
  <si>
    <t>อบรมการอนุรักษ์ทรัพยากรธรรมชาติสืบสานพระราชปณิธาน แก่เยาวชนและประชาชนทั่วไป จำนวน 640 คน</t>
  </si>
  <si>
    <t>อบรมสร้างเครือข่ายในการช่วยเหลือผู้ประสบภัยพิบัติระดับตำบลหมู่บ้านโดยการ
ฝึกภาคปฏิบัติเยาวชนและประชาชนอาสาปฏิบัติการช่วยผู้ประสบภัยพิบัติ จำนวน 
3 รุ่นๆละ 330 คน</t>
  </si>
  <si>
    <t>1. ร่วมคิด ร่วมทำ ร่วมสร้าง (ประชุมวางแผนการดำเนินโครงการโรงเรียน
ประสบการณ์ชีวิตผู้สูงอายุ) จำนวน 100 คน
2. เปิดโรงเรียนประสบการณ์ชีวิต พร้อมปฐมนิเทศ (จำนวน 18 พื้นที่) (ผู้เข้ารับ
การอบรม และผู้เข้าร่วมงาน) จำนวนรวมทั้งสิ้น 1,350 คน
3. ส่งเสริมกระบวนการเรียนรู้สำหรับผู้สูงอายุ (จำนวน 18 พื้นที่ๆละ 14 วัน) 
จำนวนรวมทั้งสิ้น 950 คน</t>
  </si>
  <si>
    <t>อบรมสานพลังประชารัฐพัฒนาทักษะอาชีพแก่แรงงานนอกระบบ จำนวน 40 คน</t>
  </si>
  <si>
    <t>จัดซื้อชุดตรวจหาสารเสพติด/ยาบ้า ในปัสสาวะจำนวน 20,000 ชุด</t>
  </si>
  <si>
    <t>สร้างงานสร้างอาชีพให้กับผู้ผ่านการบำบัดฟื้นฟูยาเสพติด จำนวน 2 รุ่นๆละ 150 คน</t>
  </si>
  <si>
    <t>จัดกิจกรรมวันต่อต้านยาเสพติดโลกจำนวนผู้ร่วมงาน จำนวน 500 คน</t>
  </si>
  <si>
    <t>ฝึกปฏิบัติการหาข่าวและป้องกันการแพร่ระบาดของยาเสพติดโดยแกนนำ
หมู่บ้านเข้มแข็งต้านยาเสพติด จำนวน 3 รุ่นๆละ 330 คน</t>
  </si>
  <si>
    <t>1. สร้างแรงบันดาลใจแก่ผู้ต้องขัง ณ เรือนจำกลางลพบุรี
2. สร้างแรงบันดาลใจแก่ผู้ต้องขัง ณ เรือนจำอำเภอชัยบาดาล
3. สร้างแรงบันดาลใจแก่เด็กและเยาวชน ณ ศูนย์ฝึกและอบรมเด็กและเยาวชน 
เขต 11 จังหวัดลพบุรี
4. สร้างแรงบันดาลใจแก่ผู้ถูกคุมความประพฤติ ณ สำนักงานคุมประพฤติจังหวัดลพบุรี
* จำนวนผู้เข้ารับการอบรมทั้งสิ้น 270 คน</t>
  </si>
  <si>
    <t>อบรมการป้องกันและลดอุบัติเหตุทางถนนในสถานศึกษา จำนวน 10 รุ่นๆละ 150 คน</t>
  </si>
  <si>
    <t>จัดทำสื่อประชาสัมพันธ์รณรงค์ป้องกันและลดอุบัติเหตุบนท้องถนน ทางวิทยุ 
โทรทัศน์ และสื่อออนไลน์</t>
  </si>
  <si>
    <t>û</t>
  </si>
  <si>
    <t>วัดถ้ำตะโก</t>
  </si>
  <si>
    <t>กิจกรรมที่ 1 ซ่อมสร้างถนนลาดยาง สาย ลบ.4016 แยก 
ทล.2219 - บ้านกระดานเลื่อน ตำบลชอนสมบูรณ์ อำเภอ
หนองม่วง, ตำบลมหาโพธิ์ อำเภอสระโบสถ์ จังหวัดลพบุรี</t>
  </si>
  <si>
    <t>กิจกรรมที่ 3 ซ่อมสร้างถนนลาดยาง สาย ลบ.4039 แยก 
ทล.2089 - บ้านทะเลวังวัด ตำบลท่าดินดำ อำเภอชัยบาดาล จังหวัดลพบุรี</t>
  </si>
  <si>
    <t>ชลประทาน
และ อบต.
หลุมข้าว</t>
  </si>
  <si>
    <t xml:space="preserve">กิจกรรมที่ 1 ซ่อมแซมและขุดลอกตะกอนดินระบบส่งน้ำอ่างเก็บน้ำห้วยส้ม </t>
  </si>
  <si>
    <t xml:space="preserve">กิจกรรมที่ 5 ก่อสร้างอ่างเก็บน้ำหนองโสน ตำบลเพนียดอำเภอโคกสำโรง จังหวัดลพบุรี </t>
  </si>
  <si>
    <t>กิจกรรมที่ 7 ปรับปรุงฝายท่าเดื่อ (คลองระบายน้ำห้วยซับเหล็ก)</t>
  </si>
  <si>
    <t>กิจกรรมที่ 1 ส่งเสริมแหล่งจำหน่ายสินค้าเกษตรปลอดภัยและเกษตรอินทรีย์
สู่ตลาดเกษตรที่ยั่งยืน</t>
  </si>
  <si>
    <t>กิจกรรมที่ 2 การพัฒนาเกษตรกรรมยั่งยืนและปลอดภัย ในเขตปฏิรูปที่ดิน</t>
  </si>
  <si>
    <t>กิจกรรมที่ 5 ยกระดับกระบวนการผลิตสินค้าปศุสัตว์ เข้าสู่มาตรฐาน</t>
  </si>
  <si>
    <t>กิจกรรมที่ 1 ซ่อมสร้างถนนลาดยาง สาย ลบ.4016 แยก ทล.2219 - บ้านกระดานเลื่อน ตำบลชอนสมบูรณ์ อำเภอหนองม่วง, ตำบลมหาโพธิ์ 
อำเภอสระโบสถ์ จังหวัดลพบุรี</t>
  </si>
  <si>
    <t>กิจกรรมที่ 2 ซ่อมสร้างถนนลาดยาง สาย ลบ.3002 แยก ทล.205 - 
บ้านห้วยเคล็ด ตำบลวังเพลิง, ตำบลดงมะรุม อำเภอโคกสำโรง จังหวัดลพบุรี</t>
  </si>
  <si>
    <t>กิจกรรมที่ 3 ซ่อมสร้างถนนลาดยาง สาย ลบ.4039 แยก ทล.2089 - 
บ้านทะเลวังวัด ตำบลท่าดินดำ อำเภอชัยบาดาล จังหวัดลพบุรี</t>
  </si>
  <si>
    <t>กิจกรรมที่ 5 ซ่อมสร้างถนนลาดยาง สาย ลบ.4041 แยก ทล.2338 - 
บ้านซับจำปา ตำบลซับจำปา อำเภอท่าหลวง จังหวัดลพบุรี</t>
  </si>
  <si>
    <t>กิจกรรมที่ 9 ซ่อมสร้างถนนลาดยาง สาย รอบอ่างเก็บน้ำห้วยกระแทก
เฉลิมพระเกียรติ ตำบลท่าศาลา, ตำบลนิคมสร้างตนเอง จังหวัดลพบุรี</t>
  </si>
  <si>
    <t>กิจกรรมที่ 9 มหกรรมประกวดปลากัดไทยสวยงาม จังหวัดลพบุรี</t>
  </si>
  <si>
    <t>กิจกรรมที่ 1 จัดทำสื่อนำชมสำหรับนักท่องเที่ยวชาวไทยและชาวต่างประเทศ (ออรีโอไกด์) พระนารายณ์ราชนิเวศน์และพิพิธภัณฑสถานแห่งชาติ 
สมเด็จพระนารายณ์</t>
  </si>
  <si>
    <t>กิจกรรมที่ 2 ฝึกปฏิบัติการหาข่าวและป้องกันการแพร่ระบาดของยาเสพติด
โดยแกนนำหมู่บ้านเข้มแข็งต้านยาเสพติด</t>
  </si>
  <si>
    <t>กิจกรรมที่ 2 ก่อสร้างเขื่อนป้องกันตลิ่งริมคลองลำโพนทอง หมู่ที่ ๑๑  
บ้านพรหมทินใต้  ตำบลหลุมข้าว อำเภอโคกสำโรง จังหวัดลพบุรี</t>
  </si>
  <si>
    <t>ค่าใช้จ่ายการบริหารจังหวัดแบบบูรณาการ (งบรายจ่ายอื่น)</t>
  </si>
  <si>
    <t>สนง.โยธาธิการและผังเมือง
จังหวัดลพบุรี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</si>
</sst>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7" formatCode="#,##0_ ;\-#,##0\ 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6"/>
      <name val="Yu Gothic"/>
      <family val="2"/>
      <charset val="128"/>
    </font>
    <font>
      <sz val="16"/>
      <name val="DilleniaUPC"/>
      <family val="34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20"/>
      <name val="TH SarabunPSK"/>
      <family val="2"/>
      <charset val="222"/>
    </font>
    <font>
      <b/>
      <sz val="16"/>
      <name val="DilleniaUPC"/>
      <family val="34"/>
      <charset val="222"/>
    </font>
    <font>
      <b/>
      <sz val="18"/>
      <name val="TH SarabunPSK"/>
      <family val="2"/>
      <charset val="222"/>
    </font>
    <font>
      <b/>
      <sz val="14"/>
      <name val="TH SarabunPSK"/>
      <family val="2"/>
      <charset val="222"/>
    </font>
    <font>
      <sz val="22"/>
      <name val="Wingdings"/>
      <charset val="2"/>
    </font>
    <font>
      <b/>
      <sz val="16"/>
      <name val="Wingdings"/>
      <charset val="2"/>
    </font>
    <font>
      <sz val="22"/>
      <color rgb="FFFF0000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505050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/>
      <bottom style="thin">
        <color rgb="FF505050"/>
      </bottom>
      <diagonal/>
    </border>
    <border>
      <left style="thin">
        <color indexed="64"/>
      </left>
      <right/>
      <top/>
      <bottom style="medium">
        <color rgb="FF505050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4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5" borderId="7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165" fontId="8" fillId="8" borderId="10" xfId="1" applyNumberFormat="1" applyFont="1" applyFill="1" applyBorder="1" applyAlignment="1">
      <alignment vertical="top" wrapText="1"/>
    </xf>
    <xf numFmtId="0" fontId="8" fillId="10" borderId="10" xfId="0" applyFont="1" applyFill="1" applyBorder="1" applyAlignment="1">
      <alignment horizontal="left" vertical="top" wrapText="1"/>
    </xf>
    <xf numFmtId="0" fontId="8" fillId="1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165" fontId="8" fillId="4" borderId="1" xfId="1" applyNumberFormat="1" applyFont="1" applyFill="1" applyBorder="1" applyAlignment="1">
      <alignment vertical="top" wrapText="1"/>
    </xf>
    <xf numFmtId="0" fontId="8" fillId="5" borderId="18" xfId="0" applyFont="1" applyFill="1" applyBorder="1" applyAlignment="1">
      <alignment horizontal="center" vertical="top" wrapText="1"/>
    </xf>
    <xf numFmtId="165" fontId="8" fillId="5" borderId="11" xfId="1" applyNumberFormat="1" applyFont="1" applyFill="1" applyBorder="1" applyAlignment="1">
      <alignment horizontal="center" vertical="top" wrapText="1"/>
    </xf>
    <xf numFmtId="165" fontId="8" fillId="5" borderId="7" xfId="1" applyNumberFormat="1" applyFont="1" applyFill="1" applyBorder="1" applyAlignment="1">
      <alignment horizontal="center" vertical="top" wrapText="1"/>
    </xf>
    <xf numFmtId="165" fontId="8" fillId="5" borderId="8" xfId="1" applyNumberFormat="1" applyFont="1" applyFill="1" applyBorder="1" applyAlignment="1">
      <alignment horizontal="center" vertical="top" wrapText="1"/>
    </xf>
    <xf numFmtId="165" fontId="8" fillId="5" borderId="26" xfId="1" applyNumberFormat="1" applyFont="1" applyFill="1" applyBorder="1" applyAlignment="1">
      <alignment horizontal="center" vertical="top" wrapText="1"/>
    </xf>
    <xf numFmtId="165" fontId="8" fillId="5" borderId="1" xfId="1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165" fontId="9" fillId="2" borderId="17" xfId="1" applyNumberFormat="1" applyFont="1" applyFill="1" applyBorder="1" applyAlignment="1">
      <alignment horizontal="right" vertical="top" wrapText="1"/>
    </xf>
    <xf numFmtId="165" fontId="9" fillId="0" borderId="10" xfId="1" applyNumberFormat="1" applyFont="1" applyBorder="1" applyAlignment="1">
      <alignment horizontal="center" vertical="top" wrapText="1"/>
    </xf>
    <xf numFmtId="165" fontId="9" fillId="0" borderId="19" xfId="1" applyNumberFormat="1" applyFont="1" applyBorder="1" applyAlignment="1">
      <alignment horizontal="center" vertical="top" wrapText="1"/>
    </xf>
    <xf numFmtId="165" fontId="9" fillId="0" borderId="26" xfId="1" applyNumberFormat="1" applyFont="1" applyBorder="1" applyAlignment="1">
      <alignment horizontal="center" vertical="top" wrapText="1"/>
    </xf>
    <xf numFmtId="165" fontId="9" fillId="0" borderId="1" xfId="1" applyNumberFormat="1" applyFont="1" applyBorder="1" applyAlignment="1">
      <alignment horizontal="center" vertical="top" wrapText="1"/>
    </xf>
    <xf numFmtId="165" fontId="9" fillId="0" borderId="17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7" borderId="19" xfId="0" applyFont="1" applyFill="1" applyBorder="1" applyAlignment="1">
      <alignment horizontal="center" vertical="top" wrapText="1"/>
    </xf>
    <xf numFmtId="165" fontId="13" fillId="7" borderId="17" xfId="1" applyNumberFormat="1" applyFont="1" applyFill="1" applyBorder="1" applyAlignment="1">
      <alignment horizontal="right" vertical="top" wrapText="1"/>
    </xf>
    <xf numFmtId="165" fontId="13" fillId="7" borderId="10" xfId="1" applyNumberFormat="1" applyFont="1" applyFill="1" applyBorder="1" applyAlignment="1">
      <alignment horizontal="right" vertical="top" wrapText="1"/>
    </xf>
    <xf numFmtId="165" fontId="13" fillId="7" borderId="19" xfId="1" applyNumberFormat="1" applyFont="1" applyFill="1" applyBorder="1" applyAlignment="1">
      <alignment horizontal="right" vertical="top" wrapText="1"/>
    </xf>
    <xf numFmtId="165" fontId="13" fillId="7" borderId="1" xfId="1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top" wrapText="1"/>
    </xf>
    <xf numFmtId="165" fontId="8" fillId="8" borderId="17" xfId="1" applyNumberFormat="1" applyFont="1" applyFill="1" applyBorder="1" applyAlignment="1">
      <alignment vertical="top"/>
    </xf>
    <xf numFmtId="165" fontId="8" fillId="8" borderId="10" xfId="1" applyNumberFormat="1" applyFont="1" applyFill="1" applyBorder="1" applyAlignment="1">
      <alignment vertical="top"/>
    </xf>
    <xf numFmtId="165" fontId="8" fillId="8" borderId="19" xfId="1" applyNumberFormat="1" applyFont="1" applyFill="1" applyBorder="1" applyAlignment="1">
      <alignment vertical="top"/>
    </xf>
    <xf numFmtId="165" fontId="8" fillId="8" borderId="1" xfId="1" applyNumberFormat="1" applyFont="1" applyFill="1" applyBorder="1" applyAlignment="1">
      <alignment vertical="top"/>
    </xf>
    <xf numFmtId="0" fontId="12" fillId="0" borderId="0" xfId="0" applyFont="1" applyAlignment="1">
      <alignment vertical="top"/>
    </xf>
    <xf numFmtId="165" fontId="9" fillId="0" borderId="17" xfId="1" applyNumberFormat="1" applyFont="1" applyBorder="1" applyAlignment="1">
      <alignment horizontal="right" vertical="top"/>
    </xf>
    <xf numFmtId="165" fontId="9" fillId="0" borderId="10" xfId="1" applyNumberFormat="1" applyFont="1" applyBorder="1" applyAlignment="1">
      <alignment horizontal="right" vertical="top"/>
    </xf>
    <xf numFmtId="165" fontId="9" fillId="0" borderId="19" xfId="1" applyNumberFormat="1" applyFont="1" applyBorder="1" applyAlignment="1">
      <alignment vertical="top"/>
    </xf>
    <xf numFmtId="165" fontId="9" fillId="0" borderId="1" xfId="1" applyNumberFormat="1" applyFont="1" applyBorder="1" applyAlignment="1">
      <alignment vertical="top"/>
    </xf>
    <xf numFmtId="0" fontId="5" fillId="0" borderId="0" xfId="0" applyFont="1"/>
    <xf numFmtId="165" fontId="9" fillId="0" borderId="17" xfId="1" applyNumberFormat="1" applyFont="1" applyBorder="1" applyAlignment="1">
      <alignment vertical="top"/>
    </xf>
    <xf numFmtId="165" fontId="9" fillId="0" borderId="10" xfId="1" applyNumberFormat="1" applyFont="1" applyFill="1" applyBorder="1" applyAlignment="1">
      <alignment horizontal="right" vertical="top"/>
    </xf>
    <xf numFmtId="165" fontId="9" fillId="0" borderId="10" xfId="1" applyNumberFormat="1" applyFont="1" applyBorder="1" applyAlignment="1">
      <alignment vertical="top"/>
    </xf>
    <xf numFmtId="165" fontId="8" fillId="11" borderId="19" xfId="0" applyNumberFormat="1" applyFont="1" applyFill="1" applyBorder="1" applyAlignment="1">
      <alignment horizontal="right" vertical="top" wrapText="1"/>
    </xf>
    <xf numFmtId="165" fontId="8" fillId="11" borderId="17" xfId="1" applyNumberFormat="1" applyFont="1" applyFill="1" applyBorder="1" applyAlignment="1">
      <alignment horizontal="right" vertical="top" wrapText="1"/>
    </xf>
    <xf numFmtId="165" fontId="8" fillId="11" borderId="10" xfId="1" applyNumberFormat="1" applyFont="1" applyFill="1" applyBorder="1" applyAlignment="1">
      <alignment horizontal="right" vertical="top" wrapText="1"/>
    </xf>
    <xf numFmtId="165" fontId="8" fillId="11" borderId="19" xfId="1" applyNumberFormat="1" applyFont="1" applyFill="1" applyBorder="1" applyAlignment="1">
      <alignment horizontal="center" vertical="top" wrapText="1"/>
    </xf>
    <xf numFmtId="165" fontId="8" fillId="11" borderId="26" xfId="1" applyNumberFormat="1" applyFont="1" applyFill="1" applyBorder="1" applyAlignment="1">
      <alignment horizontal="center" vertical="top" wrapText="1"/>
    </xf>
    <xf numFmtId="165" fontId="8" fillId="11" borderId="1" xfId="1" applyNumberFormat="1" applyFont="1" applyFill="1" applyBorder="1" applyAlignment="1">
      <alignment horizontal="center" vertical="top" wrapText="1"/>
    </xf>
    <xf numFmtId="0" fontId="8" fillId="12" borderId="10" xfId="0" quotePrefix="1" applyFont="1" applyFill="1" applyBorder="1" applyAlignment="1">
      <alignment horizontal="left" vertical="top" wrapText="1"/>
    </xf>
    <xf numFmtId="0" fontId="8" fillId="12" borderId="19" xfId="0" applyFont="1" applyFill="1" applyBorder="1" applyAlignment="1">
      <alignment horizontal="center" vertical="top"/>
    </xf>
    <xf numFmtId="165" fontId="8" fillId="12" borderId="17" xfId="1" applyNumberFormat="1" applyFont="1" applyFill="1" applyBorder="1" applyAlignment="1">
      <alignment horizontal="right" vertical="top"/>
    </xf>
    <xf numFmtId="165" fontId="8" fillId="12" borderId="10" xfId="1" applyNumberFormat="1" applyFont="1" applyFill="1" applyBorder="1" applyAlignment="1">
      <alignment horizontal="right" vertical="top"/>
    </xf>
    <xf numFmtId="165" fontId="8" fillId="12" borderId="19" xfId="1" applyNumberFormat="1" applyFont="1" applyFill="1" applyBorder="1" applyAlignment="1">
      <alignment horizontal="right" vertical="top"/>
    </xf>
    <xf numFmtId="165" fontId="8" fillId="12" borderId="1" xfId="1" applyNumberFormat="1" applyFont="1" applyFill="1" applyBorder="1" applyAlignment="1">
      <alignment horizontal="right" vertical="top"/>
    </xf>
    <xf numFmtId="0" fontId="12" fillId="0" borderId="0" xfId="0" applyFont="1"/>
    <xf numFmtId="165" fontId="9" fillId="0" borderId="19" xfId="1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7" fillId="5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 wrapText="1"/>
    </xf>
    <xf numFmtId="165" fontId="7" fillId="8" borderId="1" xfId="1" applyNumberFormat="1" applyFont="1" applyFill="1" applyBorder="1" applyAlignment="1">
      <alignment vertical="top"/>
    </xf>
    <xf numFmtId="165" fontId="7" fillId="11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Alignment="1">
      <alignment horizontal="center" vertical="top" wrapText="1"/>
    </xf>
    <xf numFmtId="165" fontId="8" fillId="4" borderId="20" xfId="0" applyNumberFormat="1" applyFont="1" applyFill="1" applyBorder="1" applyAlignment="1">
      <alignment vertical="center" wrapText="1"/>
    </xf>
    <xf numFmtId="165" fontId="8" fillId="4" borderId="22" xfId="1" applyNumberFormat="1" applyFont="1" applyFill="1" applyBorder="1" applyAlignment="1">
      <alignment vertical="top" wrapText="1"/>
    </xf>
    <xf numFmtId="165" fontId="8" fillId="4" borderId="21" xfId="1" applyNumberFormat="1" applyFont="1" applyFill="1" applyBorder="1" applyAlignment="1">
      <alignment vertical="top" wrapText="1"/>
    </xf>
    <xf numFmtId="0" fontId="8" fillId="5" borderId="12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vertical="top"/>
    </xf>
    <xf numFmtId="0" fontId="8" fillId="8" borderId="19" xfId="0" applyFont="1" applyFill="1" applyBorder="1" applyAlignment="1">
      <alignment horizontal="center" vertical="top"/>
    </xf>
    <xf numFmtId="0" fontId="8" fillId="0" borderId="17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/>
    </xf>
    <xf numFmtId="165" fontId="8" fillId="0" borderId="17" xfId="1" applyNumberFormat="1" applyFont="1" applyBorder="1" applyAlignment="1">
      <alignment vertical="top"/>
    </xf>
    <xf numFmtId="165" fontId="8" fillId="0" borderId="10" xfId="1" applyNumberFormat="1" applyFont="1" applyBorder="1" applyAlignment="1">
      <alignment vertical="top"/>
    </xf>
    <xf numFmtId="165" fontId="8" fillId="9" borderId="19" xfId="0" applyNumberFormat="1" applyFont="1" applyFill="1" applyBorder="1" applyAlignment="1">
      <alignment horizontal="center" vertical="top" wrapText="1"/>
    </xf>
    <xf numFmtId="165" fontId="13" fillId="9" borderId="17" xfId="1" applyNumberFormat="1" applyFont="1" applyFill="1" applyBorder="1" applyAlignment="1">
      <alignment horizontal="right" vertical="top" wrapText="1"/>
    </xf>
    <xf numFmtId="165" fontId="13" fillId="9" borderId="10" xfId="1" applyNumberFormat="1" applyFont="1" applyFill="1" applyBorder="1" applyAlignment="1">
      <alignment horizontal="right" vertical="top" wrapText="1"/>
    </xf>
    <xf numFmtId="0" fontId="8" fillId="10" borderId="17" xfId="0" applyFont="1" applyFill="1" applyBorder="1" applyAlignment="1">
      <alignment horizontal="center" vertical="top" wrapText="1"/>
    </xf>
    <xf numFmtId="0" fontId="8" fillId="10" borderId="19" xfId="0" applyFont="1" applyFill="1" applyBorder="1" applyAlignment="1">
      <alignment horizontal="center" vertical="top" wrapText="1"/>
    </xf>
    <xf numFmtId="165" fontId="8" fillId="10" borderId="17" xfId="1" applyNumberFormat="1" applyFont="1" applyFill="1" applyBorder="1" applyAlignment="1">
      <alignment vertical="top"/>
    </xf>
    <xf numFmtId="165" fontId="8" fillId="10" borderId="10" xfId="1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9" fillId="0" borderId="19" xfId="0" applyFont="1" applyBorder="1" applyAlignment="1">
      <alignment horizontal="center" vertical="top"/>
    </xf>
    <xf numFmtId="0" fontId="8" fillId="12" borderId="17" xfId="0" applyFont="1" applyFill="1" applyBorder="1" applyAlignment="1">
      <alignment horizontal="center" vertical="top" wrapText="1"/>
    </xf>
    <xf numFmtId="165" fontId="8" fillId="12" borderId="17" xfId="1" applyNumberFormat="1" applyFont="1" applyFill="1" applyBorder="1" applyAlignment="1">
      <alignment vertical="top"/>
    </xf>
    <xf numFmtId="165" fontId="8" fillId="12" borderId="10" xfId="1" applyNumberFormat="1" applyFont="1" applyFill="1" applyBorder="1" applyAlignment="1">
      <alignment vertical="top"/>
    </xf>
    <xf numFmtId="0" fontId="8" fillId="0" borderId="17" xfId="0" applyFont="1" applyBorder="1" applyAlignment="1">
      <alignment horizontal="center" vertical="top" wrapText="1"/>
    </xf>
    <xf numFmtId="165" fontId="9" fillId="0" borderId="17" xfId="1" applyNumberFormat="1" applyFont="1" applyFill="1" applyBorder="1" applyAlignment="1">
      <alignment horizontal="right" vertical="top"/>
    </xf>
    <xf numFmtId="0" fontId="8" fillId="13" borderId="15" xfId="0" applyFont="1" applyFill="1" applyBorder="1" applyAlignment="1">
      <alignment horizontal="center" vertical="top" wrapText="1"/>
    </xf>
    <xf numFmtId="0" fontId="8" fillId="13" borderId="16" xfId="0" applyFont="1" applyFill="1" applyBorder="1" applyAlignment="1">
      <alignment horizontal="left" vertical="top" wrapText="1"/>
    </xf>
    <xf numFmtId="0" fontId="8" fillId="13" borderId="14" xfId="0" applyFont="1" applyFill="1" applyBorder="1" applyAlignment="1">
      <alignment horizontal="center" vertical="top" wrapText="1"/>
    </xf>
    <xf numFmtId="165" fontId="8" fillId="13" borderId="15" xfId="1" applyNumberFormat="1" applyFont="1" applyFill="1" applyBorder="1" applyAlignment="1">
      <alignment horizontal="center" vertical="top" wrapText="1"/>
    </xf>
    <xf numFmtId="165" fontId="8" fillId="13" borderId="16" xfId="1" applyNumberFormat="1" applyFont="1" applyFill="1" applyBorder="1" applyAlignment="1">
      <alignment horizontal="center" vertical="top" wrapText="1"/>
    </xf>
    <xf numFmtId="167" fontId="5" fillId="0" borderId="0" xfId="1" applyNumberFormat="1" applyFont="1" applyAlignment="1">
      <alignment horizontal="right" vertical="center" wrapText="1"/>
    </xf>
    <xf numFmtId="165" fontId="9" fillId="2" borderId="1" xfId="1" applyNumberFormat="1" applyFont="1" applyFill="1" applyBorder="1" applyAlignment="1">
      <alignment horizontal="center" vertical="top" wrapText="1"/>
    </xf>
    <xf numFmtId="165" fontId="5" fillId="0" borderId="26" xfId="1" applyNumberFormat="1" applyFont="1" applyBorder="1" applyAlignment="1">
      <alignment horizontal="center" vertical="top" wrapText="1"/>
    </xf>
    <xf numFmtId="165" fontId="13" fillId="7" borderId="26" xfId="1" applyNumberFormat="1" applyFont="1" applyFill="1" applyBorder="1" applyAlignment="1">
      <alignment horizontal="center" vertical="top" wrapText="1"/>
    </xf>
    <xf numFmtId="165" fontId="13" fillId="7" borderId="1" xfId="1" applyNumberFormat="1" applyFont="1" applyFill="1" applyBorder="1" applyAlignment="1">
      <alignment horizontal="center" vertical="top" wrapText="1"/>
    </xf>
    <xf numFmtId="165" fontId="8" fillId="8" borderId="26" xfId="1" applyNumberFormat="1" applyFont="1" applyFill="1" applyBorder="1" applyAlignment="1">
      <alignment horizontal="center" vertical="top" wrapText="1"/>
    </xf>
    <xf numFmtId="165" fontId="8" fillId="8" borderId="1" xfId="1" applyNumberFormat="1" applyFont="1" applyFill="1" applyBorder="1" applyAlignment="1">
      <alignment horizontal="center" vertical="top" wrapText="1"/>
    </xf>
    <xf numFmtId="165" fontId="9" fillId="0" borderId="26" xfId="1" applyNumberFormat="1" applyFont="1" applyFill="1" applyBorder="1" applyAlignment="1">
      <alignment horizontal="center" vertical="top" wrapText="1"/>
    </xf>
    <xf numFmtId="165" fontId="9" fillId="0" borderId="1" xfId="1" applyNumberFormat="1" applyFont="1" applyFill="1" applyBorder="1" applyAlignment="1">
      <alignment horizontal="center" vertical="top" wrapText="1"/>
    </xf>
    <xf numFmtId="165" fontId="8" fillId="0" borderId="26" xfId="1" applyNumberFormat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 wrapText="1"/>
    </xf>
    <xf numFmtId="165" fontId="13" fillId="9" borderId="26" xfId="1" applyNumberFormat="1" applyFont="1" applyFill="1" applyBorder="1" applyAlignment="1">
      <alignment horizontal="center" vertical="top" wrapText="1"/>
    </xf>
    <xf numFmtId="165" fontId="13" fillId="9" borderId="1" xfId="1" applyNumberFormat="1" applyFont="1" applyFill="1" applyBorder="1" applyAlignment="1">
      <alignment horizontal="center" vertical="top" wrapText="1"/>
    </xf>
    <xf numFmtId="165" fontId="8" fillId="10" borderId="26" xfId="1" applyNumberFormat="1" applyFont="1" applyFill="1" applyBorder="1" applyAlignment="1">
      <alignment horizontal="center" vertical="top" wrapText="1"/>
    </xf>
    <xf numFmtId="165" fontId="8" fillId="10" borderId="1" xfId="1" applyNumberFormat="1" applyFont="1" applyFill="1" applyBorder="1" applyAlignment="1">
      <alignment horizontal="center" vertical="top" wrapText="1"/>
    </xf>
    <xf numFmtId="165" fontId="8" fillId="12" borderId="26" xfId="1" applyNumberFormat="1" applyFont="1" applyFill="1" applyBorder="1" applyAlignment="1">
      <alignment horizontal="center" vertical="top" wrapText="1"/>
    </xf>
    <xf numFmtId="165" fontId="8" fillId="12" borderId="1" xfId="1" applyNumberFormat="1" applyFont="1" applyFill="1" applyBorder="1" applyAlignment="1">
      <alignment horizontal="center" vertical="top" wrapText="1"/>
    </xf>
    <xf numFmtId="165" fontId="8" fillId="13" borderId="28" xfId="1" applyNumberFormat="1" applyFont="1" applyFill="1" applyBorder="1" applyAlignment="1">
      <alignment horizontal="center" vertical="top" wrapText="1"/>
    </xf>
    <xf numFmtId="165" fontId="8" fillId="13" borderId="29" xfId="1" applyNumberFormat="1" applyFont="1" applyFill="1" applyBorder="1" applyAlignment="1">
      <alignment horizontal="center" vertical="top" wrapText="1"/>
    </xf>
    <xf numFmtId="165" fontId="9" fillId="0" borderId="26" xfId="1" applyNumberFormat="1" applyFont="1" applyBorder="1" applyAlignment="1">
      <alignment vertical="top" wrapText="1"/>
    </xf>
    <xf numFmtId="165" fontId="9" fillId="0" borderId="1" xfId="1" applyNumberFormat="1" applyFont="1" applyBorder="1" applyAlignment="1">
      <alignment vertical="top" wrapText="1"/>
    </xf>
    <xf numFmtId="165" fontId="8" fillId="0" borderId="26" xfId="1" applyNumberFormat="1" applyFont="1" applyBorder="1" applyAlignment="1">
      <alignment vertical="top" wrapText="1"/>
    </xf>
    <xf numFmtId="165" fontId="8" fillId="0" borderId="1" xfId="1" applyNumberFormat="1" applyFont="1" applyBorder="1" applyAlignment="1">
      <alignment vertical="top" wrapText="1"/>
    </xf>
    <xf numFmtId="49" fontId="8" fillId="5" borderId="41" xfId="1" applyNumberFormat="1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horizontal="center" vertical="top" wrapText="1"/>
    </xf>
    <xf numFmtId="165" fontId="8" fillId="5" borderId="17" xfId="1" applyNumberFormat="1" applyFont="1" applyFill="1" applyBorder="1" applyAlignment="1">
      <alignment horizontal="center" vertical="top" wrapText="1"/>
    </xf>
    <xf numFmtId="165" fontId="8" fillId="5" borderId="10" xfId="1" applyNumberFormat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vertical="top" wrapText="1"/>
    </xf>
    <xf numFmtId="49" fontId="9" fillId="0" borderId="58" xfId="0" applyNumberFormat="1" applyFont="1" applyBorder="1" applyAlignment="1">
      <alignment horizontal="left" vertical="top" wrapText="1"/>
    </xf>
    <xf numFmtId="49" fontId="8" fillId="5" borderId="58" xfId="1" applyNumberFormat="1" applyFont="1" applyFill="1" applyBorder="1" applyAlignment="1">
      <alignment horizontal="left" vertical="top" wrapText="1"/>
    </xf>
    <xf numFmtId="49" fontId="9" fillId="0" borderId="58" xfId="1" applyNumberFormat="1" applyFont="1" applyBorder="1" applyAlignment="1">
      <alignment horizontal="left" vertical="top" wrapText="1"/>
    </xf>
    <xf numFmtId="49" fontId="9" fillId="0" borderId="59" xfId="1" applyNumberFormat="1" applyFont="1" applyBorder="1" applyAlignment="1">
      <alignment horizontal="left" vertical="top" wrapText="1"/>
    </xf>
    <xf numFmtId="49" fontId="13" fillId="7" borderId="58" xfId="1" applyNumberFormat="1" applyFont="1" applyFill="1" applyBorder="1" applyAlignment="1">
      <alignment horizontal="left" vertical="top" wrapText="1"/>
    </xf>
    <xf numFmtId="49" fontId="8" fillId="8" borderId="58" xfId="1" applyNumberFormat="1" applyFont="1" applyFill="1" applyBorder="1" applyAlignment="1">
      <alignment horizontal="left" vertical="top" wrapText="1"/>
    </xf>
    <xf numFmtId="49" fontId="9" fillId="0" borderId="58" xfId="1" applyNumberFormat="1" applyFont="1" applyFill="1" applyBorder="1" applyAlignment="1">
      <alignment horizontal="left" vertical="top" wrapText="1"/>
    </xf>
    <xf numFmtId="0" fontId="9" fillId="0" borderId="58" xfId="0" applyFont="1" applyBorder="1" applyAlignment="1">
      <alignment vertical="top" wrapText="1"/>
    </xf>
    <xf numFmtId="49" fontId="13" fillId="9" borderId="58" xfId="1" applyNumberFormat="1" applyFont="1" applyFill="1" applyBorder="1" applyAlignment="1">
      <alignment horizontal="left" vertical="top" wrapText="1"/>
    </xf>
    <xf numFmtId="49" fontId="8" fillId="10" borderId="58" xfId="1" applyNumberFormat="1" applyFont="1" applyFill="1" applyBorder="1" applyAlignment="1">
      <alignment horizontal="left" vertical="top" wrapText="1"/>
    </xf>
    <xf numFmtId="49" fontId="9" fillId="0" borderId="58" xfId="0" applyNumberFormat="1" applyFont="1" applyBorder="1" applyAlignment="1">
      <alignment vertical="top" wrapText="1"/>
    </xf>
    <xf numFmtId="49" fontId="8" fillId="11" borderId="58" xfId="1" applyNumberFormat="1" applyFont="1" applyFill="1" applyBorder="1" applyAlignment="1">
      <alignment horizontal="left" vertical="top" wrapText="1"/>
    </xf>
    <xf numFmtId="49" fontId="8" fillId="12" borderId="58" xfId="1" applyNumberFormat="1" applyFont="1" applyFill="1" applyBorder="1" applyAlignment="1">
      <alignment horizontal="left" vertical="top" wrapText="1"/>
    </xf>
    <xf numFmtId="49" fontId="8" fillId="13" borderId="44" xfId="1" applyNumberFormat="1" applyFont="1" applyFill="1" applyBorder="1" applyAlignment="1">
      <alignment horizontal="left" vertical="top" wrapText="1"/>
    </xf>
    <xf numFmtId="3" fontId="8" fillId="3" borderId="32" xfId="1" applyNumberFormat="1" applyFont="1" applyFill="1" applyBorder="1" applyAlignment="1">
      <alignment horizontal="left" vertical="top" wrapText="1"/>
    </xf>
    <xf numFmtId="49" fontId="8" fillId="4" borderId="42" xfId="1" applyNumberFormat="1" applyFont="1" applyFill="1" applyBorder="1" applyAlignment="1">
      <alignment horizontal="left" vertical="top" wrapText="1"/>
    </xf>
    <xf numFmtId="165" fontId="8" fillId="4" borderId="20" xfId="1" applyNumberFormat="1" applyFont="1" applyFill="1" applyBorder="1" applyAlignment="1">
      <alignment vertical="top" wrapText="1"/>
    </xf>
    <xf numFmtId="165" fontId="8" fillId="5" borderId="19" xfId="1" applyNumberFormat="1" applyFont="1" applyFill="1" applyBorder="1" applyAlignment="1">
      <alignment horizontal="center" vertical="top" wrapText="1"/>
    </xf>
    <xf numFmtId="165" fontId="8" fillId="0" borderId="19" xfId="1" applyNumberFormat="1" applyFont="1" applyBorder="1" applyAlignment="1">
      <alignment vertical="top"/>
    </xf>
    <xf numFmtId="165" fontId="13" fillId="9" borderId="19" xfId="1" applyNumberFormat="1" applyFont="1" applyFill="1" applyBorder="1" applyAlignment="1">
      <alignment horizontal="right" vertical="top" wrapText="1"/>
    </xf>
    <xf numFmtId="165" fontId="8" fillId="10" borderId="19" xfId="1" applyNumberFormat="1" applyFont="1" applyFill="1" applyBorder="1" applyAlignment="1">
      <alignment vertical="top"/>
    </xf>
    <xf numFmtId="165" fontId="8" fillId="12" borderId="19" xfId="1" applyNumberFormat="1" applyFont="1" applyFill="1" applyBorder="1" applyAlignment="1">
      <alignment vertical="top"/>
    </xf>
    <xf numFmtId="165" fontId="9" fillId="0" borderId="19" xfId="1" applyNumberFormat="1" applyFont="1" applyFill="1" applyBorder="1" applyAlignment="1">
      <alignment horizontal="right" vertical="top"/>
    </xf>
    <xf numFmtId="165" fontId="8" fillId="13" borderId="61" xfId="1" applyNumberFormat="1" applyFont="1" applyFill="1" applyBorder="1" applyAlignment="1">
      <alignment horizontal="center" vertical="top" wrapText="1"/>
    </xf>
    <xf numFmtId="165" fontId="8" fillId="4" borderId="37" xfId="1" applyNumberFormat="1" applyFont="1" applyFill="1" applyBorder="1" applyAlignment="1">
      <alignment horizontal="center" vertical="top" wrapText="1"/>
    </xf>
    <xf numFmtId="165" fontId="8" fillId="4" borderId="5" xfId="1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9" fillId="0" borderId="60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left" vertical="top" wrapText="1"/>
    </xf>
    <xf numFmtId="49" fontId="8" fillId="4" borderId="0" xfId="1" applyNumberFormat="1" applyFont="1" applyFill="1" applyBorder="1" applyAlignment="1">
      <alignment horizontal="left" vertical="top" wrapText="1"/>
    </xf>
    <xf numFmtId="49" fontId="8" fillId="5" borderId="0" xfId="1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13" fillId="7" borderId="0" xfId="1" applyNumberFormat="1" applyFont="1" applyFill="1" applyBorder="1" applyAlignment="1">
      <alignment horizontal="left" vertical="top" wrapText="1"/>
    </xf>
    <xf numFmtId="49" fontId="8" fillId="8" borderId="0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49" fontId="13" fillId="9" borderId="0" xfId="1" applyNumberFormat="1" applyFont="1" applyFill="1" applyBorder="1" applyAlignment="1">
      <alignment horizontal="left" vertical="top" wrapText="1"/>
    </xf>
    <xf numFmtId="49" fontId="8" fillId="10" borderId="0" xfId="1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8" fillId="11" borderId="0" xfId="1" applyNumberFormat="1" applyFont="1" applyFill="1" applyBorder="1" applyAlignment="1">
      <alignment horizontal="left" vertical="top" wrapText="1"/>
    </xf>
    <xf numFmtId="49" fontId="8" fillId="12" borderId="0" xfId="1" applyNumberFormat="1" applyFont="1" applyFill="1" applyBorder="1" applyAlignment="1">
      <alignment horizontal="left" vertical="top" wrapText="1"/>
    </xf>
    <xf numFmtId="49" fontId="8" fillId="13" borderId="0" xfId="1" applyNumberFormat="1" applyFont="1" applyFill="1" applyBorder="1" applyAlignment="1">
      <alignment horizontal="left" vertical="top" wrapText="1"/>
    </xf>
    <xf numFmtId="165" fontId="7" fillId="5" borderId="1" xfId="1" applyNumberFormat="1" applyFont="1" applyFill="1" applyBorder="1" applyAlignment="1">
      <alignment horizontal="center" vertical="center" wrapText="1"/>
    </xf>
    <xf numFmtId="165" fontId="7" fillId="8" borderId="1" xfId="1" applyNumberFormat="1" applyFont="1" applyFill="1" applyBorder="1" applyAlignment="1">
      <alignment horizontal="center" vertical="center" wrapText="1"/>
    </xf>
    <xf numFmtId="165" fontId="8" fillId="14" borderId="31" xfId="1" applyNumberFormat="1" applyFont="1" applyFill="1" applyBorder="1" applyAlignment="1">
      <alignment horizontal="right" vertical="center" wrapText="1"/>
    </xf>
    <xf numFmtId="165" fontId="8" fillId="14" borderId="28" xfId="1" applyNumberFormat="1" applyFont="1" applyFill="1" applyBorder="1" applyAlignment="1">
      <alignment horizontal="right" vertical="top" wrapText="1"/>
    </xf>
    <xf numFmtId="165" fontId="8" fillId="14" borderId="29" xfId="1" applyNumberFormat="1" applyFont="1" applyFill="1" applyBorder="1" applyAlignment="1">
      <alignment horizontal="right" vertical="top" wrapText="1"/>
    </xf>
    <xf numFmtId="165" fontId="8" fillId="14" borderId="31" xfId="1" applyNumberFormat="1" applyFont="1" applyFill="1" applyBorder="1" applyAlignment="1">
      <alignment horizontal="right" vertical="top" wrapText="1"/>
    </xf>
    <xf numFmtId="165" fontId="7" fillId="5" borderId="26" xfId="1" applyNumberFormat="1" applyFont="1" applyFill="1" applyBorder="1" applyAlignment="1">
      <alignment horizontal="center" vertical="center" wrapText="1"/>
    </xf>
    <xf numFmtId="165" fontId="7" fillId="5" borderId="27" xfId="1" applyNumberFormat="1" applyFont="1" applyFill="1" applyBorder="1" applyAlignment="1">
      <alignment horizontal="center" vertical="center" wrapText="1"/>
    </xf>
    <xf numFmtId="165" fontId="7" fillId="8" borderId="26" xfId="1" applyNumberFormat="1" applyFont="1" applyFill="1" applyBorder="1" applyAlignment="1">
      <alignment horizontal="center" vertical="center" wrapText="1"/>
    </xf>
    <xf numFmtId="165" fontId="7" fillId="8" borderId="27" xfId="1" applyNumberFormat="1" applyFont="1" applyFill="1" applyBorder="1" applyAlignment="1">
      <alignment horizontal="center" vertical="center" wrapText="1"/>
    </xf>
    <xf numFmtId="165" fontId="7" fillId="12" borderId="26" xfId="1" applyNumberFormat="1" applyFont="1" applyFill="1" applyBorder="1" applyAlignment="1">
      <alignment horizontal="center" vertical="center" wrapText="1"/>
    </xf>
    <xf numFmtId="165" fontId="7" fillId="12" borderId="1" xfId="1" applyNumberFormat="1" applyFont="1" applyFill="1" applyBorder="1" applyAlignment="1">
      <alignment horizontal="center" vertical="center" wrapText="1"/>
    </xf>
    <xf numFmtId="165" fontId="7" fillId="12" borderId="27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0" fontId="8" fillId="2" borderId="4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165" fontId="15" fillId="0" borderId="1" xfId="1" applyNumberFormat="1" applyFont="1" applyBorder="1" applyAlignment="1">
      <alignment horizontal="left" vertical="top" wrapText="1"/>
    </xf>
    <xf numFmtId="165" fontId="15" fillId="0" borderId="27" xfId="1" applyNumberFormat="1" applyFont="1" applyBorder="1" applyAlignment="1">
      <alignment horizontal="left" vertical="top" wrapText="1"/>
    </xf>
    <xf numFmtId="167" fontId="8" fillId="0" borderId="26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5" fontId="8" fillId="14" borderId="28" xfId="1" applyNumberFormat="1" applyFont="1" applyFill="1" applyBorder="1" applyAlignment="1">
      <alignment horizontal="center" vertical="top" wrapText="1"/>
    </xf>
    <xf numFmtId="165" fontId="8" fillId="14" borderId="29" xfId="1" applyNumberFormat="1" applyFont="1" applyFill="1" applyBorder="1" applyAlignment="1">
      <alignment horizontal="center" vertical="top" wrapText="1"/>
    </xf>
    <xf numFmtId="165" fontId="17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5" fontId="7" fillId="9" borderId="1" xfId="1" applyNumberFormat="1" applyFont="1" applyFill="1" applyBorder="1" applyAlignment="1">
      <alignment horizontal="center" vertical="top" wrapText="1"/>
    </xf>
    <xf numFmtId="165" fontId="7" fillId="7" borderId="1" xfId="1" applyNumberFormat="1" applyFont="1" applyFill="1" applyBorder="1" applyAlignment="1">
      <alignment horizontal="center" vertical="top" wrapText="1"/>
    </xf>
    <xf numFmtId="165" fontId="7" fillId="5" borderId="4" xfId="1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165" fontId="15" fillId="0" borderId="4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65" fontId="7" fillId="8" borderId="4" xfId="1" applyNumberFormat="1" applyFont="1" applyFill="1" applyBorder="1" applyAlignment="1">
      <alignment horizontal="center" vertical="center" wrapText="1"/>
    </xf>
    <xf numFmtId="165" fontId="7" fillId="12" borderId="4" xfId="1" applyNumberFormat="1" applyFont="1" applyFill="1" applyBorder="1" applyAlignment="1">
      <alignment horizontal="center" vertical="center" wrapText="1"/>
    </xf>
    <xf numFmtId="165" fontId="8" fillId="14" borderId="1" xfId="1" applyNumberFormat="1" applyFont="1" applyFill="1" applyBorder="1" applyAlignment="1">
      <alignment horizontal="left" vertical="top" wrapText="1"/>
    </xf>
    <xf numFmtId="165" fontId="7" fillId="4" borderId="1" xfId="1" applyNumberFormat="1" applyFont="1" applyFill="1" applyBorder="1" applyAlignment="1">
      <alignment horizontal="center" vertical="top" wrapText="1"/>
    </xf>
    <xf numFmtId="165" fontId="6" fillId="0" borderId="1" xfId="1" applyNumberFormat="1" applyFont="1" applyBorder="1" applyAlignment="1">
      <alignment vertical="top"/>
    </xf>
    <xf numFmtId="165" fontId="7" fillId="9" borderId="1" xfId="1" applyNumberFormat="1" applyFont="1" applyFill="1" applyBorder="1" applyAlignment="1">
      <alignment vertical="top" wrapText="1"/>
    </xf>
    <xf numFmtId="165" fontId="7" fillId="10" borderId="1" xfId="1" applyNumberFormat="1" applyFont="1" applyFill="1" applyBorder="1" applyAlignment="1">
      <alignment vertical="top"/>
    </xf>
    <xf numFmtId="165" fontId="7" fillId="11" borderId="1" xfId="1" applyNumberFormat="1" applyFont="1" applyFill="1" applyBorder="1" applyAlignment="1">
      <alignment vertical="top" wrapText="1"/>
    </xf>
    <xf numFmtId="165" fontId="7" fillId="12" borderId="1" xfId="1" applyNumberFormat="1" applyFont="1" applyFill="1" applyBorder="1" applyAlignment="1">
      <alignment vertical="top"/>
    </xf>
    <xf numFmtId="165" fontId="8" fillId="13" borderId="1" xfId="1" applyNumberFormat="1" applyFont="1" applyFill="1" applyBorder="1" applyAlignment="1">
      <alignment horizontal="center" vertical="top" wrapText="1"/>
    </xf>
    <xf numFmtId="165" fontId="7" fillId="13" borderId="1" xfId="1" applyNumberFormat="1" applyFont="1" applyFill="1" applyBorder="1" applyAlignment="1">
      <alignment horizontal="center" vertical="top" wrapText="1"/>
    </xf>
    <xf numFmtId="165" fontId="8" fillId="14" borderId="1" xfId="1" applyNumberFormat="1" applyFont="1" applyFill="1" applyBorder="1" applyAlignment="1">
      <alignment horizontal="right" vertical="center" wrapText="1"/>
    </xf>
    <xf numFmtId="165" fontId="8" fillId="14" borderId="1" xfId="1" applyNumberFormat="1" applyFont="1" applyFill="1" applyBorder="1" applyAlignment="1">
      <alignment horizontal="right" vertical="top" wrapText="1"/>
    </xf>
    <xf numFmtId="165" fontId="8" fillId="4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horizontal="right" vertical="top"/>
    </xf>
    <xf numFmtId="165" fontId="9" fillId="0" borderId="1" xfId="1" applyNumberFormat="1" applyFont="1" applyFill="1" applyBorder="1" applyAlignment="1">
      <alignment vertical="top"/>
    </xf>
    <xf numFmtId="165" fontId="9" fillId="0" borderId="1" xfId="1" applyNumberFormat="1" applyFont="1" applyFill="1" applyBorder="1" applyAlignment="1">
      <alignment horizontal="right" vertical="top"/>
    </xf>
    <xf numFmtId="0" fontId="8" fillId="8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5" fontId="8" fillId="8" borderId="1" xfId="1" applyNumberFormat="1" applyFont="1" applyFill="1" applyBorder="1" applyAlignment="1">
      <alignment vertical="top" wrapText="1"/>
    </xf>
    <xf numFmtId="165" fontId="8" fillId="9" borderId="1" xfId="0" applyNumberFormat="1" applyFont="1" applyFill="1" applyBorder="1" applyAlignment="1">
      <alignment horizontal="center" vertical="top" wrapText="1"/>
    </xf>
    <xf numFmtId="165" fontId="13" fillId="9" borderId="1" xfId="1" applyNumberFormat="1" applyFont="1" applyFill="1" applyBorder="1" applyAlignment="1">
      <alignment horizontal="right" vertical="top" wrapText="1"/>
    </xf>
    <xf numFmtId="0" fontId="8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left" vertical="top" wrapText="1"/>
    </xf>
    <xf numFmtId="165" fontId="8" fillId="10" borderId="1" xfId="1" applyNumberFormat="1" applyFont="1" applyFill="1" applyBorder="1" applyAlignment="1">
      <alignment vertical="top"/>
    </xf>
    <xf numFmtId="0" fontId="8" fillId="10" borderId="1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 wrapText="1"/>
    </xf>
    <xf numFmtId="165" fontId="8" fillId="11" borderId="1" xfId="0" applyNumberFormat="1" applyFont="1" applyFill="1" applyBorder="1" applyAlignment="1">
      <alignment horizontal="right" vertical="top" wrapText="1"/>
    </xf>
    <xf numFmtId="165" fontId="8" fillId="11" borderId="1" xfId="1" applyNumberFormat="1" applyFont="1" applyFill="1" applyBorder="1" applyAlignment="1">
      <alignment horizontal="right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center" vertical="top"/>
    </xf>
    <xf numFmtId="165" fontId="8" fillId="12" borderId="1" xfId="1" applyNumberFormat="1" applyFont="1" applyFill="1" applyBorder="1" applyAlignment="1">
      <alignment vertical="top"/>
    </xf>
    <xf numFmtId="0" fontId="8" fillId="12" borderId="1" xfId="0" quotePrefix="1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center" vertical="top" wrapText="1"/>
    </xf>
    <xf numFmtId="0" fontId="8" fillId="13" borderId="1" xfId="0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vertical="center" wrapText="1"/>
    </xf>
    <xf numFmtId="165" fontId="8" fillId="2" borderId="1" xfId="1" applyNumberFormat="1" applyFont="1" applyFill="1" applyBorder="1" applyAlignment="1">
      <alignment vertical="center" wrapText="1"/>
    </xf>
    <xf numFmtId="165" fontId="7" fillId="14" borderId="1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165" fontId="7" fillId="0" borderId="1" xfId="1" applyNumberFormat="1" applyFont="1" applyBorder="1" applyAlignment="1">
      <alignment vertical="top" wrapText="1"/>
    </xf>
    <xf numFmtId="165" fontId="7" fillId="0" borderId="1" xfId="1" applyNumberFormat="1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vertical="top" wrapText="1"/>
    </xf>
    <xf numFmtId="165" fontId="7" fillId="8" borderId="1" xfId="1" applyNumberFormat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165" fontId="7" fillId="10" borderId="1" xfId="1" applyNumberFormat="1" applyFont="1" applyFill="1" applyBorder="1" applyAlignment="1">
      <alignment horizontal="center" vertical="top" wrapText="1"/>
    </xf>
    <xf numFmtId="165" fontId="7" fillId="12" borderId="1" xfId="1" applyNumberFormat="1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9" fillId="0" borderId="59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6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47" xfId="0" applyNumberFormat="1" applyFont="1" applyFill="1" applyBorder="1" applyAlignment="1">
      <alignment horizontal="center" vertical="center" wrapText="1"/>
    </xf>
    <xf numFmtId="49" fontId="8" fillId="2" borderId="43" xfId="0" applyNumberFormat="1" applyFont="1" applyFill="1" applyBorder="1" applyAlignment="1">
      <alignment horizontal="center" vertical="center" wrapText="1"/>
    </xf>
    <xf numFmtId="49" fontId="8" fillId="2" borderId="42" xfId="0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167" fontId="8" fillId="0" borderId="3" xfId="1" applyNumberFormat="1" applyFont="1" applyFill="1" applyBorder="1" applyAlignment="1">
      <alignment horizontal="center" vertical="center" wrapText="1"/>
    </xf>
    <xf numFmtId="167" fontId="8" fillId="0" borderId="4" xfId="1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top" wrapText="1"/>
    </xf>
    <xf numFmtId="165" fontId="10" fillId="0" borderId="1" xfId="1" applyNumberFormat="1" applyFont="1" applyBorder="1" applyAlignment="1">
      <alignment horizontal="center" vertical="top" wrapText="1"/>
    </xf>
    <xf numFmtId="165" fontId="10" fillId="0" borderId="27" xfId="1" applyNumberFormat="1" applyFont="1" applyBorder="1" applyAlignment="1">
      <alignment horizontal="center" vertical="top" wrapText="1"/>
    </xf>
    <xf numFmtId="49" fontId="6" fillId="0" borderId="4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top" wrapText="1"/>
    </xf>
    <xf numFmtId="49" fontId="6" fillId="0" borderId="27" xfId="1" applyNumberFormat="1" applyFont="1" applyBorder="1" applyAlignment="1">
      <alignment horizontal="left" vertical="top" wrapText="1"/>
    </xf>
    <xf numFmtId="165" fontId="7" fillId="5" borderId="4" xfId="1" applyNumberFormat="1" applyFont="1" applyFill="1" applyBorder="1" applyAlignment="1">
      <alignment horizontal="center" vertical="top" wrapText="1"/>
    </xf>
    <xf numFmtId="165" fontId="7" fillId="5" borderId="1" xfId="1" applyNumberFormat="1" applyFont="1" applyFill="1" applyBorder="1" applyAlignment="1">
      <alignment horizontal="center" vertical="top" wrapText="1"/>
    </xf>
    <xf numFmtId="165" fontId="7" fillId="5" borderId="27" xfId="1" applyNumberFormat="1" applyFont="1" applyFill="1" applyBorder="1" applyAlignment="1">
      <alignment horizontal="center" vertical="top" wrapText="1"/>
    </xf>
    <xf numFmtId="165" fontId="6" fillId="0" borderId="4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 wrapText="1"/>
    </xf>
    <xf numFmtId="165" fontId="6" fillId="0" borderId="27" xfId="1" applyNumberFormat="1" applyFont="1" applyBorder="1" applyAlignment="1">
      <alignment horizontal="left" vertical="top" wrapText="1"/>
    </xf>
    <xf numFmtId="49" fontId="9" fillId="0" borderId="4" xfId="1" applyNumberFormat="1" applyFont="1" applyBorder="1" applyAlignment="1">
      <alignment horizontal="left" vertical="top" wrapText="1"/>
    </xf>
    <xf numFmtId="49" fontId="9" fillId="0" borderId="1" xfId="1" applyNumberFormat="1" applyFont="1" applyBorder="1" applyAlignment="1">
      <alignment horizontal="left" vertical="top" wrapText="1"/>
    </xf>
    <xf numFmtId="49" fontId="9" fillId="0" borderId="27" xfId="1" applyNumberFormat="1" applyFont="1" applyBorder="1" applyAlignment="1">
      <alignment horizontal="left" vertical="top" wrapText="1"/>
    </xf>
    <xf numFmtId="165" fontId="10" fillId="0" borderId="4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27" xfId="1" applyNumberFormat="1" applyFont="1" applyBorder="1" applyAlignment="1">
      <alignment horizontal="center" vertical="center" wrapText="1"/>
    </xf>
    <xf numFmtId="165" fontId="7" fillId="8" borderId="4" xfId="1" applyNumberFormat="1" applyFont="1" applyFill="1" applyBorder="1" applyAlignment="1">
      <alignment horizontal="center" vertical="top"/>
    </xf>
    <xf numFmtId="165" fontId="7" fillId="8" borderId="1" xfId="1" applyNumberFormat="1" applyFont="1" applyFill="1" applyBorder="1" applyAlignment="1">
      <alignment horizontal="center" vertical="top"/>
    </xf>
    <xf numFmtId="165" fontId="7" fillId="8" borderId="27" xfId="1" applyNumberFormat="1" applyFont="1" applyFill="1" applyBorder="1" applyAlignment="1">
      <alignment horizontal="center" vertical="top"/>
    </xf>
    <xf numFmtId="165" fontId="8" fillId="14" borderId="53" xfId="1" applyNumberFormat="1" applyFont="1" applyFill="1" applyBorder="1" applyAlignment="1">
      <alignment horizontal="center" vertical="top" wrapText="1"/>
    </xf>
    <xf numFmtId="165" fontId="8" fillId="14" borderId="29" xfId="1" applyNumberFormat="1" applyFont="1" applyFill="1" applyBorder="1" applyAlignment="1">
      <alignment horizontal="center" vertical="top" wrapText="1"/>
    </xf>
    <xf numFmtId="165" fontId="8" fillId="14" borderId="30" xfId="1" applyNumberFormat="1" applyFont="1" applyFill="1" applyBorder="1" applyAlignment="1">
      <alignment horizontal="center" vertical="top" wrapText="1"/>
    </xf>
    <xf numFmtId="165" fontId="8" fillId="4" borderId="51" xfId="1" applyNumberFormat="1" applyFont="1" applyFill="1" applyBorder="1" applyAlignment="1">
      <alignment horizontal="center" vertical="top" wrapText="1"/>
    </xf>
    <xf numFmtId="165" fontId="8" fillId="4" borderId="24" xfId="1" applyNumberFormat="1" applyFont="1" applyFill="1" applyBorder="1" applyAlignment="1">
      <alignment horizontal="center" vertical="top" wrapText="1"/>
    </xf>
    <xf numFmtId="165" fontId="8" fillId="4" borderId="25" xfId="1" applyNumberFormat="1" applyFont="1" applyFill="1" applyBorder="1" applyAlignment="1">
      <alignment horizontal="center" vertical="top" wrapText="1"/>
    </xf>
    <xf numFmtId="165" fontId="6" fillId="0" borderId="4" xfId="1" applyNumberFormat="1" applyFont="1" applyBorder="1" applyAlignment="1">
      <alignment horizontal="left" vertical="top"/>
    </xf>
    <xf numFmtId="165" fontId="6" fillId="0" borderId="1" xfId="1" applyNumberFormat="1" applyFont="1" applyBorder="1" applyAlignment="1">
      <alignment horizontal="left" vertical="top"/>
    </xf>
    <xf numFmtId="165" fontId="6" fillId="0" borderId="27" xfId="1" applyNumberFormat="1" applyFont="1" applyBorder="1" applyAlignment="1">
      <alignment horizontal="left" vertical="top"/>
    </xf>
    <xf numFmtId="165" fontId="7" fillId="7" borderId="4" xfId="1" applyNumberFormat="1" applyFont="1" applyFill="1" applyBorder="1" applyAlignment="1">
      <alignment horizontal="center" vertical="top" wrapText="1"/>
    </xf>
    <xf numFmtId="165" fontId="7" fillId="7" borderId="1" xfId="1" applyNumberFormat="1" applyFont="1" applyFill="1" applyBorder="1" applyAlignment="1">
      <alignment horizontal="center" vertical="top" wrapText="1"/>
    </xf>
    <xf numFmtId="165" fontId="7" fillId="7" borderId="27" xfId="1" applyNumberFormat="1" applyFont="1" applyFill="1" applyBorder="1" applyAlignment="1">
      <alignment horizontal="center" vertical="top" wrapText="1"/>
    </xf>
    <xf numFmtId="165" fontId="10" fillId="0" borderId="4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10" fillId="0" borderId="27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6" fillId="0" borderId="27" xfId="1" applyNumberFormat="1" applyFont="1" applyBorder="1" applyAlignment="1">
      <alignment horizontal="center" vertical="top"/>
    </xf>
    <xf numFmtId="0" fontId="11" fillId="2" borderId="0" xfId="0" applyFont="1" applyFill="1" applyAlignment="1">
      <alignment horizontal="center" vertical="center" wrapText="1"/>
    </xf>
    <xf numFmtId="49" fontId="7" fillId="11" borderId="4" xfId="1" applyNumberFormat="1" applyFont="1" applyFill="1" applyBorder="1" applyAlignment="1">
      <alignment horizontal="left" vertical="top" wrapText="1"/>
    </xf>
    <xf numFmtId="49" fontId="7" fillId="11" borderId="1" xfId="1" applyNumberFormat="1" applyFont="1" applyFill="1" applyBorder="1" applyAlignment="1">
      <alignment horizontal="left" vertical="top" wrapText="1"/>
    </xf>
    <xf numFmtId="49" fontId="7" fillId="11" borderId="27" xfId="1" applyNumberFormat="1" applyFont="1" applyFill="1" applyBorder="1" applyAlignment="1">
      <alignment horizontal="left" vertical="top" wrapText="1"/>
    </xf>
    <xf numFmtId="49" fontId="7" fillId="12" borderId="4" xfId="1" applyNumberFormat="1" applyFont="1" applyFill="1" applyBorder="1" applyAlignment="1">
      <alignment horizontal="left" vertical="top" wrapText="1"/>
    </xf>
    <xf numFmtId="49" fontId="7" fillId="12" borderId="1" xfId="1" applyNumberFormat="1" applyFont="1" applyFill="1" applyBorder="1" applyAlignment="1">
      <alignment horizontal="left" vertical="top" wrapText="1"/>
    </xf>
    <xf numFmtId="49" fontId="7" fillId="12" borderId="27" xfId="1" applyNumberFormat="1" applyFont="1" applyFill="1" applyBorder="1" applyAlignment="1">
      <alignment horizontal="left" vertical="top" wrapText="1"/>
    </xf>
    <xf numFmtId="165" fontId="7" fillId="10" borderId="4" xfId="1" applyNumberFormat="1" applyFont="1" applyFill="1" applyBorder="1" applyAlignment="1">
      <alignment horizontal="left" vertical="top" wrapText="1"/>
    </xf>
    <xf numFmtId="165" fontId="7" fillId="10" borderId="1" xfId="1" applyNumberFormat="1" applyFont="1" applyFill="1" applyBorder="1" applyAlignment="1">
      <alignment horizontal="left" vertical="top" wrapText="1"/>
    </xf>
    <xf numFmtId="165" fontId="7" fillId="10" borderId="27" xfId="1" applyNumberFormat="1" applyFont="1" applyFill="1" applyBorder="1" applyAlignment="1">
      <alignment horizontal="left" vertical="top" wrapText="1"/>
    </xf>
    <xf numFmtId="165" fontId="7" fillId="13" borderId="53" xfId="1" applyNumberFormat="1" applyFont="1" applyFill="1" applyBorder="1" applyAlignment="1">
      <alignment horizontal="center" vertical="top" wrapText="1"/>
    </xf>
    <xf numFmtId="165" fontId="7" fillId="13" borderId="29" xfId="1" applyNumberFormat="1" applyFont="1" applyFill="1" applyBorder="1" applyAlignment="1">
      <alignment horizontal="center" vertical="top" wrapText="1"/>
    </xf>
    <xf numFmtId="165" fontId="7" fillId="13" borderId="30" xfId="1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165" fontId="7" fillId="9" borderId="4" xfId="1" applyNumberFormat="1" applyFont="1" applyFill="1" applyBorder="1" applyAlignment="1">
      <alignment horizontal="center" vertical="top" wrapText="1"/>
    </xf>
    <xf numFmtId="165" fontId="7" fillId="9" borderId="1" xfId="1" applyNumberFormat="1" applyFont="1" applyFill="1" applyBorder="1" applyAlignment="1">
      <alignment horizontal="center" vertical="top" wrapText="1"/>
    </xf>
    <xf numFmtId="165" fontId="7" fillId="9" borderId="27" xfId="1" applyNumberFormat="1" applyFont="1" applyFill="1" applyBorder="1" applyAlignment="1">
      <alignment horizontal="center" vertical="top" wrapText="1"/>
    </xf>
    <xf numFmtId="165" fontId="7" fillId="10" borderId="4" xfId="1" applyNumberFormat="1" applyFont="1" applyFill="1" applyBorder="1" applyAlignment="1">
      <alignment horizontal="center" vertical="top"/>
    </xf>
    <xf numFmtId="165" fontId="7" fillId="10" borderId="1" xfId="1" applyNumberFormat="1" applyFont="1" applyFill="1" applyBorder="1" applyAlignment="1">
      <alignment horizontal="center" vertical="top"/>
    </xf>
    <xf numFmtId="165" fontId="7" fillId="10" borderId="27" xfId="1" applyNumberFormat="1" applyFont="1" applyFill="1" applyBorder="1" applyAlignment="1">
      <alignment horizontal="center" vertical="top"/>
    </xf>
    <xf numFmtId="49" fontId="7" fillId="12" borderId="26" xfId="1" applyNumberFormat="1" applyFont="1" applyFill="1" applyBorder="1" applyAlignment="1">
      <alignment horizontal="left" vertical="top" wrapText="1"/>
    </xf>
    <xf numFmtId="49" fontId="6" fillId="0" borderId="26" xfId="1" applyNumberFormat="1" applyFont="1" applyBorder="1" applyAlignment="1">
      <alignment horizontal="left" vertical="top" wrapText="1"/>
    </xf>
    <xf numFmtId="165" fontId="7" fillId="13" borderId="28" xfId="1" applyNumberFormat="1" applyFont="1" applyFill="1" applyBorder="1" applyAlignment="1">
      <alignment horizontal="center" vertical="top" wrapText="1"/>
    </xf>
    <xf numFmtId="0" fontId="8" fillId="11" borderId="48" xfId="0" applyFont="1" applyFill="1" applyBorder="1" applyAlignment="1">
      <alignment horizontal="left" vertical="top" wrapText="1"/>
    </xf>
    <xf numFmtId="0" fontId="8" fillId="11" borderId="49" xfId="0" applyFont="1" applyFill="1" applyBorder="1" applyAlignment="1">
      <alignment horizontal="left" vertical="top" wrapText="1"/>
    </xf>
    <xf numFmtId="49" fontId="7" fillId="11" borderId="26" xfId="1" applyNumberFormat="1" applyFont="1" applyFill="1" applyBorder="1" applyAlignment="1">
      <alignment horizontal="left" vertical="top" wrapText="1"/>
    </xf>
    <xf numFmtId="165" fontId="6" fillId="0" borderId="26" xfId="1" applyNumberFormat="1" applyFont="1" applyBorder="1" applyAlignment="1">
      <alignment horizontal="left" vertical="top" wrapText="1"/>
    </xf>
    <xf numFmtId="165" fontId="7" fillId="10" borderId="26" xfId="1" applyNumberFormat="1" applyFont="1" applyFill="1" applyBorder="1" applyAlignment="1">
      <alignment horizontal="center" vertical="top"/>
    </xf>
    <xf numFmtId="165" fontId="7" fillId="0" borderId="26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165" fontId="7" fillId="0" borderId="27" xfId="1" applyNumberFormat="1" applyFont="1" applyBorder="1" applyAlignment="1">
      <alignment horizontal="left" vertical="top" wrapText="1"/>
    </xf>
    <xf numFmtId="165" fontId="6" fillId="0" borderId="26" xfId="1" applyNumberFormat="1" applyFont="1" applyBorder="1" applyAlignment="1">
      <alignment horizontal="left" vertical="top"/>
    </xf>
    <xf numFmtId="165" fontId="7" fillId="8" borderId="26" xfId="1" applyNumberFormat="1" applyFont="1" applyFill="1" applyBorder="1" applyAlignment="1">
      <alignment horizontal="center" vertical="top"/>
    </xf>
    <xf numFmtId="0" fontId="13" fillId="9" borderId="48" xfId="0" applyFont="1" applyFill="1" applyBorder="1" applyAlignment="1">
      <alignment horizontal="left" vertical="top" wrapText="1"/>
    </xf>
    <xf numFmtId="0" fontId="13" fillId="9" borderId="49" xfId="0" applyFont="1" applyFill="1" applyBorder="1" applyAlignment="1">
      <alignment horizontal="left" vertical="top" wrapText="1"/>
    </xf>
    <xf numFmtId="165" fontId="7" fillId="9" borderId="26" xfId="1" applyNumberFormat="1" applyFont="1" applyFill="1" applyBorder="1" applyAlignment="1">
      <alignment horizontal="center" vertical="top" wrapText="1"/>
    </xf>
    <xf numFmtId="165" fontId="7" fillId="0" borderId="26" xfId="1" applyNumberFormat="1" applyFont="1" applyBorder="1" applyAlignment="1">
      <alignment horizontal="center" vertical="top"/>
    </xf>
    <xf numFmtId="165" fontId="7" fillId="0" borderId="1" xfId="1" applyNumberFormat="1" applyFont="1" applyBorder="1" applyAlignment="1">
      <alignment horizontal="center" vertical="top"/>
    </xf>
    <xf numFmtId="165" fontId="7" fillId="0" borderId="27" xfId="1" applyNumberFormat="1" applyFont="1" applyBorder="1" applyAlignment="1">
      <alignment horizontal="center" vertical="top"/>
    </xf>
    <xf numFmtId="0" fontId="8" fillId="7" borderId="48" xfId="0" applyFont="1" applyFill="1" applyBorder="1" applyAlignment="1">
      <alignment horizontal="left" vertical="top" wrapText="1"/>
    </xf>
    <xf numFmtId="0" fontId="8" fillId="7" borderId="49" xfId="0" applyFont="1" applyFill="1" applyBorder="1" applyAlignment="1">
      <alignment horizontal="left" vertical="top" wrapText="1"/>
    </xf>
    <xf numFmtId="165" fontId="7" fillId="7" borderId="26" xfId="1" applyNumberFormat="1" applyFont="1" applyFill="1" applyBorder="1" applyAlignment="1">
      <alignment horizontal="center" vertical="top" wrapText="1"/>
    </xf>
    <xf numFmtId="165" fontId="7" fillId="5" borderId="26" xfId="1" applyNumberFormat="1" applyFont="1" applyFill="1" applyBorder="1" applyAlignment="1">
      <alignment horizontal="center" vertical="top" wrapText="1"/>
    </xf>
    <xf numFmtId="49" fontId="9" fillId="0" borderId="26" xfId="1" applyNumberFormat="1" applyFont="1" applyBorder="1" applyAlignment="1">
      <alignment horizontal="left" vertical="top" wrapText="1"/>
    </xf>
    <xf numFmtId="0" fontId="8" fillId="14" borderId="52" xfId="0" applyFont="1" applyFill="1" applyBorder="1" applyAlignment="1">
      <alignment horizontal="center" vertical="center" wrapText="1"/>
    </xf>
    <xf numFmtId="0" fontId="8" fillId="14" borderId="53" xfId="0" applyFont="1" applyFill="1" applyBorder="1" applyAlignment="1">
      <alignment horizontal="center" vertical="center" wrapText="1"/>
    </xf>
    <xf numFmtId="165" fontId="8" fillId="14" borderId="28" xfId="1" applyNumberFormat="1" applyFont="1" applyFill="1" applyBorder="1" applyAlignment="1">
      <alignment horizontal="center" vertical="top" wrapText="1"/>
    </xf>
    <xf numFmtId="0" fontId="8" fillId="4" borderId="50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165" fontId="8" fillId="4" borderId="23" xfId="1" applyNumberFormat="1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7" fontId="8" fillId="0" borderId="26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167" fontId="8" fillId="0" borderId="23" xfId="1" applyNumberFormat="1" applyFont="1" applyFill="1" applyBorder="1" applyAlignment="1">
      <alignment horizontal="center" vertical="center" wrapText="1"/>
    </xf>
    <xf numFmtId="167" fontId="8" fillId="0" borderId="24" xfId="1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</cellXfs>
  <cellStyles count="13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Normal 2" xfId="8" xr:uid="{00000000-0005-0000-0000-000006000000}"/>
    <cellStyle name="Normal 3" xfId="9" xr:uid="{00000000-0005-0000-0000-000007000000}"/>
    <cellStyle name="เครื่องหมายจุลภาค 2" xfId="10" xr:uid="{00000000-0005-0000-0000-000009000000}"/>
    <cellStyle name="จุลภาค" xfId="1" builtinId="3"/>
    <cellStyle name="ปกติ" xfId="0" builtinId="0"/>
    <cellStyle name="ปกติ 2" xfId="11" xr:uid="{00000000-0005-0000-0000-00000B000000}"/>
    <cellStyle name="ปกติ 3" xfId="12" xr:uid="{00000000-0005-0000-0000-00000C000000}"/>
  </cellStyles>
  <dxfs count="0"/>
  <tableStyles count="0" defaultTableStyle="TableStyleMedium2" defaultPivotStyle="PivotStyleLight16"/>
  <colors>
    <mruColors>
      <color rgb="FFFFCCFF"/>
      <color rgb="FFFF99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B5AB1E-BA3A-8749-917D-32B342B62FB6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FAD9ABAE-1FEF-2542-AA9E-898E9205FAD3}"/>
            </a:ext>
            <a:ext uri="{147F2762-F138-4A5C-976F-8EAC2B608ADB}">
              <a16:predDERef xmlns:a16="http://schemas.microsoft.com/office/drawing/2014/main" pred="{85B5AB1E-BA3A-8749-917D-32B342B62FB6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EED1347F-F660-1B4F-8575-4B7DE022F552}"/>
            </a:ext>
            <a:ext uri="{147F2762-F138-4A5C-976F-8EAC2B608ADB}">
              <a16:predDERef xmlns:a16="http://schemas.microsoft.com/office/drawing/2014/main" pred="{FAD9ABAE-1FEF-2542-AA9E-898E9205FAD3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0B6FC565-DB1C-6B46-8DB2-AA2ECC6C9900}"/>
            </a:ext>
            <a:ext uri="{147F2762-F138-4A5C-976F-8EAC2B608ADB}">
              <a16:predDERef xmlns:a16="http://schemas.microsoft.com/office/drawing/2014/main" pred="{EED1347F-F660-1B4F-8575-4B7DE022F552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6" name="TextBox 8">
          <a:extLst>
            <a:ext uri="{FF2B5EF4-FFF2-40B4-BE49-F238E27FC236}">
              <a16:creationId xmlns:a16="http://schemas.microsoft.com/office/drawing/2014/main" id="{3C0B6677-2606-A841-A684-97B400A88066}"/>
            </a:ext>
            <a:ext uri="{147F2762-F138-4A5C-976F-8EAC2B608ADB}">
              <a16:predDERef xmlns:a16="http://schemas.microsoft.com/office/drawing/2014/main" pred="{0B6FC565-DB1C-6B46-8DB2-AA2ECC6C9900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7" name="TextBox 9">
          <a:extLst>
            <a:ext uri="{FF2B5EF4-FFF2-40B4-BE49-F238E27FC236}">
              <a16:creationId xmlns:a16="http://schemas.microsoft.com/office/drawing/2014/main" id="{B3D55BEF-ACEA-5042-A979-196512EE06DD}"/>
            </a:ext>
            <a:ext uri="{147F2762-F138-4A5C-976F-8EAC2B608ADB}">
              <a16:predDERef xmlns:a16="http://schemas.microsoft.com/office/drawing/2014/main" pred="{3C0B6677-2606-A841-A684-97B400A88066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43CDCC6-8928-614A-86F5-B7B2ECDFAD4E}"/>
            </a:ext>
            <a:ext uri="{147F2762-F138-4A5C-976F-8EAC2B608ADB}">
              <a16:predDERef xmlns:a16="http://schemas.microsoft.com/office/drawing/2014/main" pred="{B3D55BEF-ACEA-5042-A979-196512EE06DD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B2E21ECC-F5AA-DE4D-8DA6-6E22BFBF44DB}"/>
            </a:ext>
            <a:ext uri="{147F2762-F138-4A5C-976F-8EAC2B608ADB}">
              <a16:predDERef xmlns:a16="http://schemas.microsoft.com/office/drawing/2014/main" pred="{C43CDCC6-8928-614A-86F5-B7B2ECDFAD4E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0" name="TextBox 5">
          <a:extLst>
            <a:ext uri="{FF2B5EF4-FFF2-40B4-BE49-F238E27FC236}">
              <a16:creationId xmlns:a16="http://schemas.microsoft.com/office/drawing/2014/main" id="{5063241D-4A72-4446-B290-72F401D1EC6F}"/>
            </a:ext>
            <a:ext uri="{147F2762-F138-4A5C-976F-8EAC2B608ADB}">
              <a16:predDERef xmlns:a16="http://schemas.microsoft.com/office/drawing/2014/main" pred="{B2E21ECC-F5AA-DE4D-8DA6-6E22BFBF44DB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A6349A81-5486-A34C-9068-783058489E62}"/>
            </a:ext>
            <a:ext uri="{147F2762-F138-4A5C-976F-8EAC2B608ADB}">
              <a16:predDERef xmlns:a16="http://schemas.microsoft.com/office/drawing/2014/main" pred="{5063241D-4A72-4446-B290-72F401D1EC6F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2" name="TextBox 8">
          <a:extLst>
            <a:ext uri="{FF2B5EF4-FFF2-40B4-BE49-F238E27FC236}">
              <a16:creationId xmlns:a16="http://schemas.microsoft.com/office/drawing/2014/main" id="{C1523119-7CB9-BF46-AA80-E46B45302C11}"/>
            </a:ext>
            <a:ext uri="{147F2762-F138-4A5C-976F-8EAC2B608ADB}">
              <a16:predDERef xmlns:a16="http://schemas.microsoft.com/office/drawing/2014/main" pred="{A6349A81-5486-A34C-9068-783058489E62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3" name="TextBox 9">
          <a:extLst>
            <a:ext uri="{FF2B5EF4-FFF2-40B4-BE49-F238E27FC236}">
              <a16:creationId xmlns:a16="http://schemas.microsoft.com/office/drawing/2014/main" id="{9B5A240F-1871-D543-942B-23FC852909D5}"/>
            </a:ext>
            <a:ext uri="{147F2762-F138-4A5C-976F-8EAC2B608ADB}">
              <a16:predDERef xmlns:a16="http://schemas.microsoft.com/office/drawing/2014/main" pred="{C1523119-7CB9-BF46-AA80-E46B45302C11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AF245F3E-DCAA-6840-AA1A-2BAB6302FE18}"/>
            </a:ext>
            <a:ext uri="{147F2762-F138-4A5C-976F-8EAC2B608ADB}">
              <a16:predDERef xmlns:a16="http://schemas.microsoft.com/office/drawing/2014/main" pred="{9B5A240F-1871-D543-942B-23FC852909D5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D125E714-AF54-CF40-AB4B-8E8E55B90C2D}"/>
            </a:ext>
            <a:ext uri="{147F2762-F138-4A5C-976F-8EAC2B608ADB}">
              <a16:predDERef xmlns:a16="http://schemas.microsoft.com/office/drawing/2014/main" pred="{AF245F3E-DCAA-6840-AA1A-2BAB6302FE18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6" name="TextBox 5">
          <a:extLst>
            <a:ext uri="{FF2B5EF4-FFF2-40B4-BE49-F238E27FC236}">
              <a16:creationId xmlns:a16="http://schemas.microsoft.com/office/drawing/2014/main" id="{86F5A3BF-C229-6646-A4DF-108311848F99}"/>
            </a:ext>
            <a:ext uri="{147F2762-F138-4A5C-976F-8EAC2B608ADB}">
              <a16:predDERef xmlns:a16="http://schemas.microsoft.com/office/drawing/2014/main" pred="{D125E714-AF54-CF40-AB4B-8E8E55B90C2D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7" name="TextBox 6">
          <a:extLst>
            <a:ext uri="{FF2B5EF4-FFF2-40B4-BE49-F238E27FC236}">
              <a16:creationId xmlns:a16="http://schemas.microsoft.com/office/drawing/2014/main" id="{3758C36A-6492-2048-8F7A-B644E4CA7FD3}"/>
            </a:ext>
            <a:ext uri="{147F2762-F138-4A5C-976F-8EAC2B608ADB}">
              <a16:predDERef xmlns:a16="http://schemas.microsoft.com/office/drawing/2014/main" pred="{86F5A3BF-C229-6646-A4DF-108311848F99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8" name="TextBox 8">
          <a:extLst>
            <a:ext uri="{FF2B5EF4-FFF2-40B4-BE49-F238E27FC236}">
              <a16:creationId xmlns:a16="http://schemas.microsoft.com/office/drawing/2014/main" id="{4C5DAD8D-EFF3-A64D-AB0F-10B3A19AF69F}"/>
            </a:ext>
            <a:ext uri="{147F2762-F138-4A5C-976F-8EAC2B608ADB}">
              <a16:predDERef xmlns:a16="http://schemas.microsoft.com/office/drawing/2014/main" pred="{3758C36A-6492-2048-8F7A-B644E4CA7FD3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9" name="TextBox 9">
          <a:extLst>
            <a:ext uri="{FF2B5EF4-FFF2-40B4-BE49-F238E27FC236}">
              <a16:creationId xmlns:a16="http://schemas.microsoft.com/office/drawing/2014/main" id="{4DA5E002-99F7-7F4F-86C4-EBDF0A9B90CF}"/>
            </a:ext>
            <a:ext uri="{147F2762-F138-4A5C-976F-8EAC2B608ADB}">
              <a16:predDERef xmlns:a16="http://schemas.microsoft.com/office/drawing/2014/main" pred="{4C5DAD8D-EFF3-A64D-AB0F-10B3A19AF69F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9EEBD945-25C4-0744-BD31-287F8E78B47A}"/>
            </a:ext>
            <a:ext uri="{147F2762-F138-4A5C-976F-8EAC2B608ADB}">
              <a16:predDERef xmlns:a16="http://schemas.microsoft.com/office/drawing/2014/main" pred="{4DA5E002-99F7-7F4F-86C4-EBDF0A9B90CF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BCCCCB46-1505-664E-A43C-827FC25CCD06}"/>
            </a:ext>
            <a:ext uri="{147F2762-F138-4A5C-976F-8EAC2B608ADB}">
              <a16:predDERef xmlns:a16="http://schemas.microsoft.com/office/drawing/2014/main" pred="{9EEBD945-25C4-0744-BD31-287F8E78B47A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2" name="TextBox 5">
          <a:extLst>
            <a:ext uri="{FF2B5EF4-FFF2-40B4-BE49-F238E27FC236}">
              <a16:creationId xmlns:a16="http://schemas.microsoft.com/office/drawing/2014/main" id="{3DEB5C2C-462A-F340-AE3C-E9F682D0C8ED}"/>
            </a:ext>
            <a:ext uri="{147F2762-F138-4A5C-976F-8EAC2B608ADB}">
              <a16:predDERef xmlns:a16="http://schemas.microsoft.com/office/drawing/2014/main" pred="{BCCCCB46-1505-664E-A43C-827FC25CCD06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3" name="TextBox 6">
          <a:extLst>
            <a:ext uri="{FF2B5EF4-FFF2-40B4-BE49-F238E27FC236}">
              <a16:creationId xmlns:a16="http://schemas.microsoft.com/office/drawing/2014/main" id="{E998E7B6-7A3A-F743-B964-FF9A144D5BC6}"/>
            </a:ext>
            <a:ext uri="{147F2762-F138-4A5C-976F-8EAC2B608ADB}">
              <a16:predDERef xmlns:a16="http://schemas.microsoft.com/office/drawing/2014/main" pred="{3DEB5C2C-462A-F340-AE3C-E9F682D0C8ED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4" name="TextBox 8">
          <a:extLst>
            <a:ext uri="{FF2B5EF4-FFF2-40B4-BE49-F238E27FC236}">
              <a16:creationId xmlns:a16="http://schemas.microsoft.com/office/drawing/2014/main" id="{43F25CD4-1928-AB4E-A76E-81284F328E31}"/>
            </a:ext>
            <a:ext uri="{147F2762-F138-4A5C-976F-8EAC2B608ADB}">
              <a16:predDERef xmlns:a16="http://schemas.microsoft.com/office/drawing/2014/main" pred="{E998E7B6-7A3A-F743-B964-FF9A144D5BC6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5" name="TextBox 9">
          <a:extLst>
            <a:ext uri="{FF2B5EF4-FFF2-40B4-BE49-F238E27FC236}">
              <a16:creationId xmlns:a16="http://schemas.microsoft.com/office/drawing/2014/main" id="{8BE11522-CB08-C442-8DB2-08F7272FD0AD}"/>
            </a:ext>
            <a:ext uri="{147F2762-F138-4A5C-976F-8EAC2B608ADB}">
              <a16:predDERef xmlns:a16="http://schemas.microsoft.com/office/drawing/2014/main" pred="{43F25CD4-1928-AB4E-A76E-81284F328E31}"/>
            </a:ext>
          </a:extLst>
        </xdr:cNvPr>
        <xdr:cNvSpPr txBox="1"/>
      </xdr:nvSpPr>
      <xdr:spPr>
        <a:xfrm>
          <a:off x="563880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6" name="TextBox 26">
          <a:extLst>
            <a:ext uri="{FF2B5EF4-FFF2-40B4-BE49-F238E27FC236}">
              <a16:creationId xmlns:a16="http://schemas.microsoft.com/office/drawing/2014/main" id="{86F5937A-CD63-BD40-B0D3-C0D217AB1976}"/>
            </a:ext>
            <a:ext uri="{147F2762-F138-4A5C-976F-8EAC2B608ADB}">
              <a16:predDERef xmlns:a16="http://schemas.microsoft.com/office/drawing/2014/main" pred="{8BE11522-CB08-C442-8DB2-08F7272FD0AD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1D2FD84B-1FF2-4145-8387-398C6E5EE7E2}"/>
            </a:ext>
            <a:ext uri="{147F2762-F138-4A5C-976F-8EAC2B608ADB}">
              <a16:predDERef xmlns:a16="http://schemas.microsoft.com/office/drawing/2014/main" pred="{86F5937A-CD63-BD40-B0D3-C0D217AB1976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8" name="TextBox 5">
          <a:extLst>
            <a:ext uri="{FF2B5EF4-FFF2-40B4-BE49-F238E27FC236}">
              <a16:creationId xmlns:a16="http://schemas.microsoft.com/office/drawing/2014/main" id="{5194369E-7D3D-2847-9054-15AA830A37F4}"/>
            </a:ext>
            <a:ext uri="{147F2762-F138-4A5C-976F-8EAC2B608ADB}">
              <a16:predDERef xmlns:a16="http://schemas.microsoft.com/office/drawing/2014/main" pred="{1D2FD84B-1FF2-4145-8387-398C6E5EE7E2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9" name="TextBox 6">
          <a:extLst>
            <a:ext uri="{FF2B5EF4-FFF2-40B4-BE49-F238E27FC236}">
              <a16:creationId xmlns:a16="http://schemas.microsoft.com/office/drawing/2014/main" id="{987A97FC-2649-DB4C-9BD4-370959C753C5}"/>
            </a:ext>
            <a:ext uri="{147F2762-F138-4A5C-976F-8EAC2B608ADB}">
              <a16:predDERef xmlns:a16="http://schemas.microsoft.com/office/drawing/2014/main" pred="{5194369E-7D3D-2847-9054-15AA830A37F4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30" name="TextBox 8">
          <a:extLst>
            <a:ext uri="{FF2B5EF4-FFF2-40B4-BE49-F238E27FC236}">
              <a16:creationId xmlns:a16="http://schemas.microsoft.com/office/drawing/2014/main" id="{7EDDAE1F-D794-A14B-9C7D-1E6B7E430A00}"/>
            </a:ext>
            <a:ext uri="{147F2762-F138-4A5C-976F-8EAC2B608ADB}">
              <a16:predDERef xmlns:a16="http://schemas.microsoft.com/office/drawing/2014/main" pred="{987A97FC-2649-DB4C-9BD4-370959C753C5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31" name="TextBox 9">
          <a:extLst>
            <a:ext uri="{FF2B5EF4-FFF2-40B4-BE49-F238E27FC236}">
              <a16:creationId xmlns:a16="http://schemas.microsoft.com/office/drawing/2014/main" id="{9E6C2501-66F8-EB48-8DF4-ADA4EFFBD683}"/>
            </a:ext>
            <a:ext uri="{147F2762-F138-4A5C-976F-8EAC2B608ADB}">
              <a16:predDERef xmlns:a16="http://schemas.microsoft.com/office/drawing/2014/main" pred="{7EDDAE1F-D794-A14B-9C7D-1E6B7E430A00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2" name="TextBox 32">
          <a:extLst>
            <a:ext uri="{FF2B5EF4-FFF2-40B4-BE49-F238E27FC236}">
              <a16:creationId xmlns:a16="http://schemas.microsoft.com/office/drawing/2014/main" id="{00A51E30-ABA8-2943-9D3E-FE604BBF0E84}"/>
            </a:ext>
            <a:ext uri="{147F2762-F138-4A5C-976F-8EAC2B608ADB}">
              <a16:predDERef xmlns:a16="http://schemas.microsoft.com/office/drawing/2014/main" pred="{9E6C2501-66F8-EB48-8DF4-ADA4EFFBD683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3" name="TextBox 4">
          <a:extLst>
            <a:ext uri="{FF2B5EF4-FFF2-40B4-BE49-F238E27FC236}">
              <a16:creationId xmlns:a16="http://schemas.microsoft.com/office/drawing/2014/main" id="{42EBB2B4-BADF-DF42-B159-B8F914CDEDDF}"/>
            </a:ext>
            <a:ext uri="{147F2762-F138-4A5C-976F-8EAC2B608ADB}">
              <a16:predDERef xmlns:a16="http://schemas.microsoft.com/office/drawing/2014/main" pred="{00A51E30-ABA8-2943-9D3E-FE604BBF0E84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4" name="TextBox 5">
          <a:extLst>
            <a:ext uri="{FF2B5EF4-FFF2-40B4-BE49-F238E27FC236}">
              <a16:creationId xmlns:a16="http://schemas.microsoft.com/office/drawing/2014/main" id="{519003BC-D556-7845-AD8D-2E356BE567A4}"/>
            </a:ext>
            <a:ext uri="{147F2762-F138-4A5C-976F-8EAC2B608ADB}">
              <a16:predDERef xmlns:a16="http://schemas.microsoft.com/office/drawing/2014/main" pred="{42EBB2B4-BADF-DF42-B159-B8F914CDEDDF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5" name="TextBox 6">
          <a:extLst>
            <a:ext uri="{FF2B5EF4-FFF2-40B4-BE49-F238E27FC236}">
              <a16:creationId xmlns:a16="http://schemas.microsoft.com/office/drawing/2014/main" id="{945B21DF-95B1-194C-87AC-DF7E69DE6230}"/>
            </a:ext>
            <a:ext uri="{147F2762-F138-4A5C-976F-8EAC2B608ADB}">
              <a16:predDERef xmlns:a16="http://schemas.microsoft.com/office/drawing/2014/main" pred="{519003BC-D556-7845-AD8D-2E356BE567A4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6" name="TextBox 8">
          <a:extLst>
            <a:ext uri="{FF2B5EF4-FFF2-40B4-BE49-F238E27FC236}">
              <a16:creationId xmlns:a16="http://schemas.microsoft.com/office/drawing/2014/main" id="{2B4E7990-22AC-8F40-8B85-CAD363B5BE57}"/>
            </a:ext>
            <a:ext uri="{147F2762-F138-4A5C-976F-8EAC2B608ADB}">
              <a16:predDERef xmlns:a16="http://schemas.microsoft.com/office/drawing/2014/main" pred="{945B21DF-95B1-194C-87AC-DF7E69DE6230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7" name="TextBox 9">
          <a:extLst>
            <a:ext uri="{FF2B5EF4-FFF2-40B4-BE49-F238E27FC236}">
              <a16:creationId xmlns:a16="http://schemas.microsoft.com/office/drawing/2014/main" id="{E7793FD3-2AE9-8E42-81A7-968F5CC695B9}"/>
            </a:ext>
            <a:ext uri="{147F2762-F138-4A5C-976F-8EAC2B608ADB}">
              <a16:predDERef xmlns:a16="http://schemas.microsoft.com/office/drawing/2014/main" pred="{2B4E7990-22AC-8F40-8B85-CAD363B5BE57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677A54A9-05D5-7A4B-8AE8-E6720D5238D1}"/>
            </a:ext>
            <a:ext uri="{147F2762-F138-4A5C-976F-8EAC2B608ADB}">
              <a16:predDERef xmlns:a16="http://schemas.microsoft.com/office/drawing/2014/main" pred="{E7793FD3-2AE9-8E42-81A7-968F5CC695B9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39" name="TextBox 4">
          <a:extLst>
            <a:ext uri="{FF2B5EF4-FFF2-40B4-BE49-F238E27FC236}">
              <a16:creationId xmlns:a16="http://schemas.microsoft.com/office/drawing/2014/main" id="{50762232-5F4A-3047-90D5-7F6B77329254}"/>
            </a:ext>
            <a:ext uri="{147F2762-F138-4A5C-976F-8EAC2B608ADB}">
              <a16:predDERef xmlns:a16="http://schemas.microsoft.com/office/drawing/2014/main" pred="{677A54A9-05D5-7A4B-8AE8-E6720D5238D1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40" name="TextBox 5">
          <a:extLst>
            <a:ext uri="{FF2B5EF4-FFF2-40B4-BE49-F238E27FC236}">
              <a16:creationId xmlns:a16="http://schemas.microsoft.com/office/drawing/2014/main" id="{D0B5BF39-9B37-E64E-8168-39B06F414E32}"/>
            </a:ext>
            <a:ext uri="{147F2762-F138-4A5C-976F-8EAC2B608ADB}">
              <a16:predDERef xmlns:a16="http://schemas.microsoft.com/office/drawing/2014/main" pred="{50762232-5F4A-3047-90D5-7F6B77329254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41" name="TextBox 6">
          <a:extLst>
            <a:ext uri="{FF2B5EF4-FFF2-40B4-BE49-F238E27FC236}">
              <a16:creationId xmlns:a16="http://schemas.microsoft.com/office/drawing/2014/main" id="{ED718426-ADFD-704A-8442-C1C98DBC7B0F}"/>
            </a:ext>
            <a:ext uri="{147F2762-F138-4A5C-976F-8EAC2B608ADB}">
              <a16:predDERef xmlns:a16="http://schemas.microsoft.com/office/drawing/2014/main" pred="{D0B5BF39-9B37-E64E-8168-39B06F414E32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42" name="TextBox 8">
          <a:extLst>
            <a:ext uri="{FF2B5EF4-FFF2-40B4-BE49-F238E27FC236}">
              <a16:creationId xmlns:a16="http://schemas.microsoft.com/office/drawing/2014/main" id="{E0628914-56A3-2D4B-A3C1-F82FD22E4F50}"/>
            </a:ext>
            <a:ext uri="{147F2762-F138-4A5C-976F-8EAC2B608ADB}">
              <a16:predDERef xmlns:a16="http://schemas.microsoft.com/office/drawing/2014/main" pred="{ED718426-ADFD-704A-8442-C1C98DBC7B0F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65" cy="172227"/>
    <xdr:sp macro="" textlink="">
      <xdr:nvSpPr>
        <xdr:cNvPr id="43" name="TextBox 9">
          <a:extLst>
            <a:ext uri="{FF2B5EF4-FFF2-40B4-BE49-F238E27FC236}">
              <a16:creationId xmlns:a16="http://schemas.microsoft.com/office/drawing/2014/main" id="{CDD53ADB-8F87-564A-BAAB-A71FC10A6A3E}"/>
            </a:ext>
            <a:ext uri="{147F2762-F138-4A5C-976F-8EAC2B608ADB}">
              <a16:predDERef xmlns:a16="http://schemas.microsoft.com/office/drawing/2014/main" pred="{E0628914-56A3-2D4B-A3C1-F82FD22E4F50}"/>
            </a:ext>
          </a:extLst>
        </xdr:cNvPr>
        <xdr:cNvSpPr txBox="1"/>
      </xdr:nvSpPr>
      <xdr:spPr>
        <a:xfrm>
          <a:off x="563880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44" name="TextBox 44">
          <a:extLst>
            <a:ext uri="{FF2B5EF4-FFF2-40B4-BE49-F238E27FC236}">
              <a16:creationId xmlns:a16="http://schemas.microsoft.com/office/drawing/2014/main" id="{9DF1BCFF-E109-8A4B-8D2D-593AEF5EF92E}"/>
            </a:ext>
            <a:ext uri="{147F2762-F138-4A5C-976F-8EAC2B608ADB}">
              <a16:predDERef xmlns:a16="http://schemas.microsoft.com/office/drawing/2014/main" pred="{CDD53ADB-8F87-564A-BAAB-A71FC10A6A3E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45" name="TextBox 4">
          <a:extLst>
            <a:ext uri="{FF2B5EF4-FFF2-40B4-BE49-F238E27FC236}">
              <a16:creationId xmlns:a16="http://schemas.microsoft.com/office/drawing/2014/main" id="{CE2DD6AD-1FD9-A241-A4E9-8ED54016C152}"/>
            </a:ext>
            <a:ext uri="{147F2762-F138-4A5C-976F-8EAC2B608ADB}">
              <a16:predDERef xmlns:a16="http://schemas.microsoft.com/office/drawing/2014/main" pred="{9DF1BCFF-E109-8A4B-8D2D-593AEF5EF92E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46" name="TextBox 5">
          <a:extLst>
            <a:ext uri="{FF2B5EF4-FFF2-40B4-BE49-F238E27FC236}">
              <a16:creationId xmlns:a16="http://schemas.microsoft.com/office/drawing/2014/main" id="{30BCF717-3835-AF47-8411-277DE657F712}"/>
            </a:ext>
            <a:ext uri="{147F2762-F138-4A5C-976F-8EAC2B608ADB}">
              <a16:predDERef xmlns:a16="http://schemas.microsoft.com/office/drawing/2014/main" pred="{CE2DD6AD-1FD9-A241-A4E9-8ED54016C152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47" name="TextBox 6">
          <a:extLst>
            <a:ext uri="{FF2B5EF4-FFF2-40B4-BE49-F238E27FC236}">
              <a16:creationId xmlns:a16="http://schemas.microsoft.com/office/drawing/2014/main" id="{34674447-B2E1-6041-9858-4C22B8B5CDAB}"/>
            </a:ext>
            <a:ext uri="{147F2762-F138-4A5C-976F-8EAC2B608ADB}">
              <a16:predDERef xmlns:a16="http://schemas.microsoft.com/office/drawing/2014/main" pred="{30BCF717-3835-AF47-8411-277DE657F712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48" name="TextBox 8">
          <a:extLst>
            <a:ext uri="{FF2B5EF4-FFF2-40B4-BE49-F238E27FC236}">
              <a16:creationId xmlns:a16="http://schemas.microsoft.com/office/drawing/2014/main" id="{ED2822E7-C15E-3F4F-BF9C-D6094F7A7B31}"/>
            </a:ext>
            <a:ext uri="{147F2762-F138-4A5C-976F-8EAC2B608ADB}">
              <a16:predDERef xmlns:a16="http://schemas.microsoft.com/office/drawing/2014/main" pred="{34674447-B2E1-6041-9858-4C22B8B5CDAB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49" name="TextBox 9">
          <a:extLst>
            <a:ext uri="{FF2B5EF4-FFF2-40B4-BE49-F238E27FC236}">
              <a16:creationId xmlns:a16="http://schemas.microsoft.com/office/drawing/2014/main" id="{A017ED5F-9492-3947-8DF9-4D1EF3BEB9C2}"/>
            </a:ext>
            <a:ext uri="{147F2762-F138-4A5C-976F-8EAC2B608ADB}">
              <a16:predDERef xmlns:a16="http://schemas.microsoft.com/office/drawing/2014/main" pred="{ED2822E7-C15E-3F4F-BF9C-D6094F7A7B31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4796BEC8-0F29-8248-9416-106CD3F8FEAC}"/>
            </a:ext>
            <a:ext uri="{147F2762-F138-4A5C-976F-8EAC2B608ADB}">
              <a16:predDERef xmlns:a16="http://schemas.microsoft.com/office/drawing/2014/main" pred="{A017ED5F-9492-3947-8DF9-4D1EF3BEB9C2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51" name="TextBox 4">
          <a:extLst>
            <a:ext uri="{FF2B5EF4-FFF2-40B4-BE49-F238E27FC236}">
              <a16:creationId xmlns:a16="http://schemas.microsoft.com/office/drawing/2014/main" id="{04B5F428-B9C9-BB47-A60E-C7F8AC07B4FE}"/>
            </a:ext>
            <a:ext uri="{147F2762-F138-4A5C-976F-8EAC2B608ADB}">
              <a16:predDERef xmlns:a16="http://schemas.microsoft.com/office/drawing/2014/main" pred="{4796BEC8-0F29-8248-9416-106CD3F8FEAC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52" name="TextBox 5">
          <a:extLst>
            <a:ext uri="{FF2B5EF4-FFF2-40B4-BE49-F238E27FC236}">
              <a16:creationId xmlns:a16="http://schemas.microsoft.com/office/drawing/2014/main" id="{A0107CB0-6D49-D84E-ACE9-121C8FBCA980}"/>
            </a:ext>
            <a:ext uri="{147F2762-F138-4A5C-976F-8EAC2B608ADB}">
              <a16:predDERef xmlns:a16="http://schemas.microsoft.com/office/drawing/2014/main" pred="{04B5F428-B9C9-BB47-A60E-C7F8AC07B4FE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53" name="TextBox 6">
          <a:extLst>
            <a:ext uri="{FF2B5EF4-FFF2-40B4-BE49-F238E27FC236}">
              <a16:creationId xmlns:a16="http://schemas.microsoft.com/office/drawing/2014/main" id="{91376BA8-D1B1-7B44-A136-B193E21FCB8A}"/>
            </a:ext>
            <a:ext uri="{147F2762-F138-4A5C-976F-8EAC2B608ADB}">
              <a16:predDERef xmlns:a16="http://schemas.microsoft.com/office/drawing/2014/main" pred="{A0107CB0-6D49-D84E-ACE9-121C8FBCA980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54" name="TextBox 8">
          <a:extLst>
            <a:ext uri="{FF2B5EF4-FFF2-40B4-BE49-F238E27FC236}">
              <a16:creationId xmlns:a16="http://schemas.microsoft.com/office/drawing/2014/main" id="{36337870-7677-DF49-896E-44CFDE0E59A5}"/>
            </a:ext>
            <a:ext uri="{147F2762-F138-4A5C-976F-8EAC2B608ADB}">
              <a16:predDERef xmlns:a16="http://schemas.microsoft.com/office/drawing/2014/main" pred="{91376BA8-D1B1-7B44-A136-B193E21FCB8A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55" name="TextBox 9">
          <a:extLst>
            <a:ext uri="{FF2B5EF4-FFF2-40B4-BE49-F238E27FC236}">
              <a16:creationId xmlns:a16="http://schemas.microsoft.com/office/drawing/2014/main" id="{5276932F-3D54-A144-9CE8-60BE9F7B3816}"/>
            </a:ext>
            <a:ext uri="{147F2762-F138-4A5C-976F-8EAC2B608ADB}">
              <a16:predDERef xmlns:a16="http://schemas.microsoft.com/office/drawing/2014/main" pred="{36337870-7677-DF49-896E-44CFDE0E59A5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56" name="TextBox 56">
          <a:extLst>
            <a:ext uri="{FF2B5EF4-FFF2-40B4-BE49-F238E27FC236}">
              <a16:creationId xmlns:a16="http://schemas.microsoft.com/office/drawing/2014/main" id="{245ED12B-894F-454E-94EF-B6DBDE2858D5}"/>
            </a:ext>
            <a:ext uri="{147F2762-F138-4A5C-976F-8EAC2B608ADB}">
              <a16:predDERef xmlns:a16="http://schemas.microsoft.com/office/drawing/2014/main" pred="{5276932F-3D54-A144-9CE8-60BE9F7B3816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57" name="TextBox 4">
          <a:extLst>
            <a:ext uri="{FF2B5EF4-FFF2-40B4-BE49-F238E27FC236}">
              <a16:creationId xmlns:a16="http://schemas.microsoft.com/office/drawing/2014/main" id="{BE820075-193F-8C4B-8CCE-48592346D7AC}"/>
            </a:ext>
            <a:ext uri="{147F2762-F138-4A5C-976F-8EAC2B608ADB}">
              <a16:predDERef xmlns:a16="http://schemas.microsoft.com/office/drawing/2014/main" pred="{245ED12B-894F-454E-94EF-B6DBDE2858D5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58" name="TextBox 5">
          <a:extLst>
            <a:ext uri="{FF2B5EF4-FFF2-40B4-BE49-F238E27FC236}">
              <a16:creationId xmlns:a16="http://schemas.microsoft.com/office/drawing/2014/main" id="{B670F27C-2CDC-5140-B871-7C004AE4E08B}"/>
            </a:ext>
            <a:ext uri="{147F2762-F138-4A5C-976F-8EAC2B608ADB}">
              <a16:predDERef xmlns:a16="http://schemas.microsoft.com/office/drawing/2014/main" pred="{BE820075-193F-8C4B-8CCE-48592346D7AC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59" name="TextBox 6">
          <a:extLst>
            <a:ext uri="{FF2B5EF4-FFF2-40B4-BE49-F238E27FC236}">
              <a16:creationId xmlns:a16="http://schemas.microsoft.com/office/drawing/2014/main" id="{E331661A-34B3-F047-B8C9-21E29BB010D9}"/>
            </a:ext>
            <a:ext uri="{147F2762-F138-4A5C-976F-8EAC2B608ADB}">
              <a16:predDERef xmlns:a16="http://schemas.microsoft.com/office/drawing/2014/main" pred="{B670F27C-2CDC-5140-B871-7C004AE4E08B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0" name="TextBox 8">
          <a:extLst>
            <a:ext uri="{FF2B5EF4-FFF2-40B4-BE49-F238E27FC236}">
              <a16:creationId xmlns:a16="http://schemas.microsoft.com/office/drawing/2014/main" id="{67A91FEF-BC2C-8345-957D-F9FDF9A72C3B}"/>
            </a:ext>
            <a:ext uri="{147F2762-F138-4A5C-976F-8EAC2B608ADB}">
              <a16:predDERef xmlns:a16="http://schemas.microsoft.com/office/drawing/2014/main" pred="{E331661A-34B3-F047-B8C9-21E29BB010D9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1" name="TextBox 9">
          <a:extLst>
            <a:ext uri="{FF2B5EF4-FFF2-40B4-BE49-F238E27FC236}">
              <a16:creationId xmlns:a16="http://schemas.microsoft.com/office/drawing/2014/main" id="{59FD49F8-E0A1-E44C-BBBB-849D8660126A}"/>
            </a:ext>
            <a:ext uri="{147F2762-F138-4A5C-976F-8EAC2B608ADB}">
              <a16:predDERef xmlns:a16="http://schemas.microsoft.com/office/drawing/2014/main" pred="{67A91FEF-BC2C-8345-957D-F9FDF9A72C3B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91708-34A8-5A42-8817-88647CF39B16}"/>
            </a:ext>
            <a:ext uri="{147F2762-F138-4A5C-976F-8EAC2B608ADB}">
              <a16:predDERef xmlns:a16="http://schemas.microsoft.com/office/drawing/2014/main" pred="{59FD49F8-E0A1-E44C-BBBB-849D8660126A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3" name="TextBox 4">
          <a:extLst>
            <a:ext uri="{FF2B5EF4-FFF2-40B4-BE49-F238E27FC236}">
              <a16:creationId xmlns:a16="http://schemas.microsoft.com/office/drawing/2014/main" id="{C878A787-4483-5247-9CE8-39C9B967C069}"/>
            </a:ext>
            <a:ext uri="{147F2762-F138-4A5C-976F-8EAC2B608ADB}">
              <a16:predDERef xmlns:a16="http://schemas.microsoft.com/office/drawing/2014/main" pred="{EC191708-34A8-5A42-8817-88647CF39B16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4" name="TextBox 5">
          <a:extLst>
            <a:ext uri="{FF2B5EF4-FFF2-40B4-BE49-F238E27FC236}">
              <a16:creationId xmlns:a16="http://schemas.microsoft.com/office/drawing/2014/main" id="{8959CA1E-4901-E54B-AF1E-D7E4944FB327}"/>
            </a:ext>
            <a:ext uri="{147F2762-F138-4A5C-976F-8EAC2B608ADB}">
              <a16:predDERef xmlns:a16="http://schemas.microsoft.com/office/drawing/2014/main" pred="{C878A787-4483-5247-9CE8-39C9B967C069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5" name="TextBox 6">
          <a:extLst>
            <a:ext uri="{FF2B5EF4-FFF2-40B4-BE49-F238E27FC236}">
              <a16:creationId xmlns:a16="http://schemas.microsoft.com/office/drawing/2014/main" id="{891E039F-C594-DB4B-8B77-EB1AF5C57674}"/>
            </a:ext>
            <a:ext uri="{147F2762-F138-4A5C-976F-8EAC2B608ADB}">
              <a16:predDERef xmlns:a16="http://schemas.microsoft.com/office/drawing/2014/main" pred="{8959CA1E-4901-E54B-AF1E-D7E4944FB327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6" name="TextBox 8">
          <a:extLst>
            <a:ext uri="{FF2B5EF4-FFF2-40B4-BE49-F238E27FC236}">
              <a16:creationId xmlns:a16="http://schemas.microsoft.com/office/drawing/2014/main" id="{9AFDE28C-36C9-9F49-AEEE-533E935D03E9}"/>
            </a:ext>
            <a:ext uri="{147F2762-F138-4A5C-976F-8EAC2B608ADB}">
              <a16:predDERef xmlns:a16="http://schemas.microsoft.com/office/drawing/2014/main" pred="{891E039F-C594-DB4B-8B77-EB1AF5C57674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7" name="TextBox 9">
          <a:extLst>
            <a:ext uri="{FF2B5EF4-FFF2-40B4-BE49-F238E27FC236}">
              <a16:creationId xmlns:a16="http://schemas.microsoft.com/office/drawing/2014/main" id="{A14D8ACA-FCBB-4A4F-971E-85E4B91CBFE7}"/>
            </a:ext>
            <a:ext uri="{147F2762-F138-4A5C-976F-8EAC2B608ADB}">
              <a16:predDERef xmlns:a16="http://schemas.microsoft.com/office/drawing/2014/main" pred="{9AFDE28C-36C9-9F49-AEEE-533E935D03E9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F538D4E6-8FAA-DE4E-A856-19F26675D79D}"/>
            </a:ext>
            <a:ext uri="{147F2762-F138-4A5C-976F-8EAC2B608ADB}">
              <a16:predDERef xmlns:a16="http://schemas.microsoft.com/office/drawing/2014/main" pred="{A14D8ACA-FCBB-4A4F-971E-85E4B91CBFE7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69" name="TextBox 4">
          <a:extLst>
            <a:ext uri="{FF2B5EF4-FFF2-40B4-BE49-F238E27FC236}">
              <a16:creationId xmlns:a16="http://schemas.microsoft.com/office/drawing/2014/main" id="{3DB22973-893B-A343-867D-1F541C0E9DD8}"/>
            </a:ext>
            <a:ext uri="{147F2762-F138-4A5C-976F-8EAC2B608ADB}">
              <a16:predDERef xmlns:a16="http://schemas.microsoft.com/office/drawing/2014/main" pred="{F538D4E6-8FAA-DE4E-A856-19F26675D79D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70" name="TextBox 5">
          <a:extLst>
            <a:ext uri="{FF2B5EF4-FFF2-40B4-BE49-F238E27FC236}">
              <a16:creationId xmlns:a16="http://schemas.microsoft.com/office/drawing/2014/main" id="{138125E6-5857-E446-9BFB-222D42A99F9C}"/>
            </a:ext>
            <a:ext uri="{147F2762-F138-4A5C-976F-8EAC2B608ADB}">
              <a16:predDERef xmlns:a16="http://schemas.microsoft.com/office/drawing/2014/main" pred="{3DB22973-893B-A343-867D-1F541C0E9DD8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71" name="TextBox 6">
          <a:extLst>
            <a:ext uri="{FF2B5EF4-FFF2-40B4-BE49-F238E27FC236}">
              <a16:creationId xmlns:a16="http://schemas.microsoft.com/office/drawing/2014/main" id="{C0FF9302-0265-5C4E-B568-3752C6E5208C}"/>
            </a:ext>
            <a:ext uri="{147F2762-F138-4A5C-976F-8EAC2B608ADB}">
              <a16:predDERef xmlns:a16="http://schemas.microsoft.com/office/drawing/2014/main" pred="{138125E6-5857-E446-9BFB-222D42A99F9C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72" name="TextBox 8">
          <a:extLst>
            <a:ext uri="{FF2B5EF4-FFF2-40B4-BE49-F238E27FC236}">
              <a16:creationId xmlns:a16="http://schemas.microsoft.com/office/drawing/2014/main" id="{E79FCAAC-A269-9E4B-A5D8-4685531D9640}"/>
            </a:ext>
            <a:ext uri="{147F2762-F138-4A5C-976F-8EAC2B608ADB}">
              <a16:predDERef xmlns:a16="http://schemas.microsoft.com/office/drawing/2014/main" pred="{C0FF9302-0265-5C4E-B568-3752C6E5208C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65" cy="172227"/>
    <xdr:sp macro="" textlink="">
      <xdr:nvSpPr>
        <xdr:cNvPr id="73" name="TextBox 9">
          <a:extLst>
            <a:ext uri="{FF2B5EF4-FFF2-40B4-BE49-F238E27FC236}">
              <a16:creationId xmlns:a16="http://schemas.microsoft.com/office/drawing/2014/main" id="{8223DAB4-D7BC-D746-BEF6-A161964936DD}"/>
            </a:ext>
            <a:ext uri="{147F2762-F138-4A5C-976F-8EAC2B608ADB}">
              <a16:predDERef xmlns:a16="http://schemas.microsoft.com/office/drawing/2014/main" pred="{E79FCAAC-A269-9E4B-A5D8-4685531D9640}"/>
            </a:ext>
          </a:extLst>
        </xdr:cNvPr>
        <xdr:cNvSpPr txBox="1"/>
      </xdr:nvSpPr>
      <xdr:spPr>
        <a:xfrm>
          <a:off x="563880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74" name="TextBox 74">
          <a:extLst>
            <a:ext uri="{FF2B5EF4-FFF2-40B4-BE49-F238E27FC236}">
              <a16:creationId xmlns:a16="http://schemas.microsoft.com/office/drawing/2014/main" id="{B46D7E0E-438B-2042-9158-1E0DD4F42B25}"/>
            </a:ext>
            <a:ext uri="{147F2762-F138-4A5C-976F-8EAC2B608ADB}">
              <a16:predDERef xmlns:a16="http://schemas.microsoft.com/office/drawing/2014/main" pred="{8223DAB4-D7BC-D746-BEF6-A161964936DD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75" name="TextBox 4">
          <a:extLst>
            <a:ext uri="{FF2B5EF4-FFF2-40B4-BE49-F238E27FC236}">
              <a16:creationId xmlns:a16="http://schemas.microsoft.com/office/drawing/2014/main" id="{E32EA20A-39A0-2047-A4A0-AF1D3FC902AE}"/>
            </a:ext>
            <a:ext uri="{147F2762-F138-4A5C-976F-8EAC2B608ADB}">
              <a16:predDERef xmlns:a16="http://schemas.microsoft.com/office/drawing/2014/main" pred="{B46D7E0E-438B-2042-9158-1E0DD4F42B25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76" name="TextBox 5">
          <a:extLst>
            <a:ext uri="{FF2B5EF4-FFF2-40B4-BE49-F238E27FC236}">
              <a16:creationId xmlns:a16="http://schemas.microsoft.com/office/drawing/2014/main" id="{0F086C23-4024-F54A-8076-5D9DA0EAB5A6}"/>
            </a:ext>
            <a:ext uri="{147F2762-F138-4A5C-976F-8EAC2B608ADB}">
              <a16:predDERef xmlns:a16="http://schemas.microsoft.com/office/drawing/2014/main" pred="{E32EA20A-39A0-2047-A4A0-AF1D3FC902AE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77" name="TextBox 6">
          <a:extLst>
            <a:ext uri="{FF2B5EF4-FFF2-40B4-BE49-F238E27FC236}">
              <a16:creationId xmlns:a16="http://schemas.microsoft.com/office/drawing/2014/main" id="{2DB2C4E3-ACE8-E24C-98F4-47A45331C6A4}"/>
            </a:ext>
            <a:ext uri="{147F2762-F138-4A5C-976F-8EAC2B608ADB}">
              <a16:predDERef xmlns:a16="http://schemas.microsoft.com/office/drawing/2014/main" pred="{0F086C23-4024-F54A-8076-5D9DA0EAB5A6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78" name="TextBox 8">
          <a:extLst>
            <a:ext uri="{FF2B5EF4-FFF2-40B4-BE49-F238E27FC236}">
              <a16:creationId xmlns:a16="http://schemas.microsoft.com/office/drawing/2014/main" id="{0CB65BA4-4572-4940-8DE4-6F747C698191}"/>
            </a:ext>
            <a:ext uri="{147F2762-F138-4A5C-976F-8EAC2B608ADB}">
              <a16:predDERef xmlns:a16="http://schemas.microsoft.com/office/drawing/2014/main" pred="{2DB2C4E3-ACE8-E24C-98F4-47A45331C6A4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79" name="TextBox 9">
          <a:extLst>
            <a:ext uri="{FF2B5EF4-FFF2-40B4-BE49-F238E27FC236}">
              <a16:creationId xmlns:a16="http://schemas.microsoft.com/office/drawing/2014/main" id="{37052CBC-F7D6-9C46-93F6-A7CA2E737DF2}"/>
            </a:ext>
            <a:ext uri="{147F2762-F138-4A5C-976F-8EAC2B608ADB}">
              <a16:predDERef xmlns:a16="http://schemas.microsoft.com/office/drawing/2014/main" pred="{0CB65BA4-4572-4940-8DE4-6F747C698191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D7681D17-782F-BE41-9037-2F14A6928F4E}"/>
            </a:ext>
            <a:ext uri="{147F2762-F138-4A5C-976F-8EAC2B608ADB}">
              <a16:predDERef xmlns:a16="http://schemas.microsoft.com/office/drawing/2014/main" pred="{37052CBC-F7D6-9C46-93F6-A7CA2E737DF2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E8A117F6-00DE-1644-9ABA-A8564CB96AD6}"/>
            </a:ext>
            <a:ext uri="{147F2762-F138-4A5C-976F-8EAC2B608ADB}">
              <a16:predDERef xmlns:a16="http://schemas.microsoft.com/office/drawing/2014/main" pred="{D7681D17-782F-BE41-9037-2F14A6928F4E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7CAB58E5-6FF5-644A-B12E-D71565C54F5D}"/>
            </a:ext>
            <a:ext uri="{147F2762-F138-4A5C-976F-8EAC2B608ADB}">
              <a16:predDERef xmlns:a16="http://schemas.microsoft.com/office/drawing/2014/main" pred="{E8A117F6-00DE-1644-9ABA-A8564CB96AD6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3" name="TextBox 6">
          <a:extLst>
            <a:ext uri="{FF2B5EF4-FFF2-40B4-BE49-F238E27FC236}">
              <a16:creationId xmlns:a16="http://schemas.microsoft.com/office/drawing/2014/main" id="{3F51FD2E-DBEB-DB44-9E2F-8624FEC16F14}"/>
            </a:ext>
            <a:ext uri="{147F2762-F138-4A5C-976F-8EAC2B608ADB}">
              <a16:predDERef xmlns:a16="http://schemas.microsoft.com/office/drawing/2014/main" pred="{7CAB58E5-6FF5-644A-B12E-D71565C54F5D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4" name="TextBox 8">
          <a:extLst>
            <a:ext uri="{FF2B5EF4-FFF2-40B4-BE49-F238E27FC236}">
              <a16:creationId xmlns:a16="http://schemas.microsoft.com/office/drawing/2014/main" id="{1F23C79B-0104-A440-8438-EFF712CCB1EE}"/>
            </a:ext>
            <a:ext uri="{147F2762-F138-4A5C-976F-8EAC2B608ADB}">
              <a16:predDERef xmlns:a16="http://schemas.microsoft.com/office/drawing/2014/main" pred="{3F51FD2E-DBEB-DB44-9E2F-8624FEC16F14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5" name="TextBox 9">
          <a:extLst>
            <a:ext uri="{FF2B5EF4-FFF2-40B4-BE49-F238E27FC236}">
              <a16:creationId xmlns:a16="http://schemas.microsoft.com/office/drawing/2014/main" id="{8872F85B-AA10-984E-AAC9-DBB1A1079FDA}"/>
            </a:ext>
            <a:ext uri="{147F2762-F138-4A5C-976F-8EAC2B608ADB}">
              <a16:predDERef xmlns:a16="http://schemas.microsoft.com/office/drawing/2014/main" pred="{1F23C79B-0104-A440-8438-EFF712CCB1EE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258051D7-1BB5-264B-8DF8-F4746E3745EF}"/>
            </a:ext>
            <a:ext uri="{147F2762-F138-4A5C-976F-8EAC2B608ADB}">
              <a16:predDERef xmlns:a16="http://schemas.microsoft.com/office/drawing/2014/main" pred="{8872F85B-AA10-984E-AAC9-DBB1A1079FDA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7" name="TextBox 4">
          <a:extLst>
            <a:ext uri="{FF2B5EF4-FFF2-40B4-BE49-F238E27FC236}">
              <a16:creationId xmlns:a16="http://schemas.microsoft.com/office/drawing/2014/main" id="{80F6578E-1D04-1F43-ACEE-405A5F216FF8}"/>
            </a:ext>
            <a:ext uri="{147F2762-F138-4A5C-976F-8EAC2B608ADB}">
              <a16:predDERef xmlns:a16="http://schemas.microsoft.com/office/drawing/2014/main" pred="{258051D7-1BB5-264B-8DF8-F4746E3745EF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8" name="TextBox 5">
          <a:extLst>
            <a:ext uri="{FF2B5EF4-FFF2-40B4-BE49-F238E27FC236}">
              <a16:creationId xmlns:a16="http://schemas.microsoft.com/office/drawing/2014/main" id="{51C6E9C6-08D7-224F-86EE-D1628C18A57E}"/>
            </a:ext>
            <a:ext uri="{147F2762-F138-4A5C-976F-8EAC2B608ADB}">
              <a16:predDERef xmlns:a16="http://schemas.microsoft.com/office/drawing/2014/main" pred="{80F6578E-1D04-1F43-ACEE-405A5F216FF8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89" name="TextBox 6">
          <a:extLst>
            <a:ext uri="{FF2B5EF4-FFF2-40B4-BE49-F238E27FC236}">
              <a16:creationId xmlns:a16="http://schemas.microsoft.com/office/drawing/2014/main" id="{DDC7F0FF-6DB2-A64F-A48A-2FF87E7528E2}"/>
            </a:ext>
            <a:ext uri="{147F2762-F138-4A5C-976F-8EAC2B608ADB}">
              <a16:predDERef xmlns:a16="http://schemas.microsoft.com/office/drawing/2014/main" pred="{51C6E9C6-08D7-224F-86EE-D1628C18A57E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90" name="TextBox 8">
          <a:extLst>
            <a:ext uri="{FF2B5EF4-FFF2-40B4-BE49-F238E27FC236}">
              <a16:creationId xmlns:a16="http://schemas.microsoft.com/office/drawing/2014/main" id="{0CF51CAD-091D-7C4C-B332-15B6A19AB213}"/>
            </a:ext>
            <a:ext uri="{147F2762-F138-4A5C-976F-8EAC2B608ADB}">
              <a16:predDERef xmlns:a16="http://schemas.microsoft.com/office/drawing/2014/main" pred="{DDC7F0FF-6DB2-A64F-A48A-2FF87E7528E2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91" name="TextBox 9">
          <a:extLst>
            <a:ext uri="{FF2B5EF4-FFF2-40B4-BE49-F238E27FC236}">
              <a16:creationId xmlns:a16="http://schemas.microsoft.com/office/drawing/2014/main" id="{D0CC9A8D-36F4-FB4F-B178-249459422A97}"/>
            </a:ext>
            <a:ext uri="{147F2762-F138-4A5C-976F-8EAC2B608ADB}">
              <a16:predDERef xmlns:a16="http://schemas.microsoft.com/office/drawing/2014/main" pred="{0CF51CAD-091D-7C4C-B332-15B6A19AB213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2" name="TextBox 92">
          <a:extLst>
            <a:ext uri="{FF2B5EF4-FFF2-40B4-BE49-F238E27FC236}">
              <a16:creationId xmlns:a16="http://schemas.microsoft.com/office/drawing/2014/main" id="{E21E1361-19C2-AB46-AF19-93C2A3B0A9B5}"/>
            </a:ext>
            <a:ext uri="{147F2762-F138-4A5C-976F-8EAC2B608ADB}">
              <a16:predDERef xmlns:a16="http://schemas.microsoft.com/office/drawing/2014/main" pred="{D0CC9A8D-36F4-FB4F-B178-249459422A97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3" name="TextBox 4">
          <a:extLst>
            <a:ext uri="{FF2B5EF4-FFF2-40B4-BE49-F238E27FC236}">
              <a16:creationId xmlns:a16="http://schemas.microsoft.com/office/drawing/2014/main" id="{4BBBFE56-2B48-8547-BB9D-4D69C9ECBA2C}"/>
            </a:ext>
            <a:ext uri="{147F2762-F138-4A5C-976F-8EAC2B608ADB}">
              <a16:predDERef xmlns:a16="http://schemas.microsoft.com/office/drawing/2014/main" pred="{E21E1361-19C2-AB46-AF19-93C2A3B0A9B5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4" name="TextBox 5">
          <a:extLst>
            <a:ext uri="{FF2B5EF4-FFF2-40B4-BE49-F238E27FC236}">
              <a16:creationId xmlns:a16="http://schemas.microsoft.com/office/drawing/2014/main" id="{2A51BF41-10C2-1046-A808-07D8BF92C008}"/>
            </a:ext>
            <a:ext uri="{147F2762-F138-4A5C-976F-8EAC2B608ADB}">
              <a16:predDERef xmlns:a16="http://schemas.microsoft.com/office/drawing/2014/main" pred="{4BBBFE56-2B48-8547-BB9D-4D69C9ECBA2C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5" name="TextBox 6">
          <a:extLst>
            <a:ext uri="{FF2B5EF4-FFF2-40B4-BE49-F238E27FC236}">
              <a16:creationId xmlns:a16="http://schemas.microsoft.com/office/drawing/2014/main" id="{CDC8B14B-03D3-DE45-A625-59550CF5C0CD}"/>
            </a:ext>
            <a:ext uri="{147F2762-F138-4A5C-976F-8EAC2B608ADB}">
              <a16:predDERef xmlns:a16="http://schemas.microsoft.com/office/drawing/2014/main" pred="{2A51BF41-10C2-1046-A808-07D8BF92C008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6" name="TextBox 8">
          <a:extLst>
            <a:ext uri="{FF2B5EF4-FFF2-40B4-BE49-F238E27FC236}">
              <a16:creationId xmlns:a16="http://schemas.microsoft.com/office/drawing/2014/main" id="{BA58191F-D24E-8640-A9B4-68B5D154366B}"/>
            </a:ext>
            <a:ext uri="{147F2762-F138-4A5C-976F-8EAC2B608ADB}">
              <a16:predDERef xmlns:a16="http://schemas.microsoft.com/office/drawing/2014/main" pred="{CDC8B14B-03D3-DE45-A625-59550CF5C0CD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7" name="TextBox 9">
          <a:extLst>
            <a:ext uri="{FF2B5EF4-FFF2-40B4-BE49-F238E27FC236}">
              <a16:creationId xmlns:a16="http://schemas.microsoft.com/office/drawing/2014/main" id="{52616ED3-6FBE-9B4B-84A3-E1E8C374903D}"/>
            </a:ext>
            <a:ext uri="{147F2762-F138-4A5C-976F-8EAC2B608ADB}">
              <a16:predDERef xmlns:a16="http://schemas.microsoft.com/office/drawing/2014/main" pred="{BA58191F-D24E-8640-A9B4-68B5D154366B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AA11CFCF-223F-0941-BE04-883D44139B76}"/>
            </a:ext>
            <a:ext uri="{147F2762-F138-4A5C-976F-8EAC2B608ADB}">
              <a16:predDERef xmlns:a16="http://schemas.microsoft.com/office/drawing/2014/main" pred="{52616ED3-6FBE-9B4B-84A3-E1E8C374903D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99" name="TextBox 4">
          <a:extLst>
            <a:ext uri="{FF2B5EF4-FFF2-40B4-BE49-F238E27FC236}">
              <a16:creationId xmlns:a16="http://schemas.microsoft.com/office/drawing/2014/main" id="{DA29B95A-6D95-EC47-8446-40C07862EAE2}"/>
            </a:ext>
            <a:ext uri="{147F2762-F138-4A5C-976F-8EAC2B608ADB}">
              <a16:predDERef xmlns:a16="http://schemas.microsoft.com/office/drawing/2014/main" pred="{AA11CFCF-223F-0941-BE04-883D44139B76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0" name="TextBox 5">
          <a:extLst>
            <a:ext uri="{FF2B5EF4-FFF2-40B4-BE49-F238E27FC236}">
              <a16:creationId xmlns:a16="http://schemas.microsoft.com/office/drawing/2014/main" id="{D58CC185-D2B0-4B44-AAC2-9D2276AD4B99}"/>
            </a:ext>
            <a:ext uri="{147F2762-F138-4A5C-976F-8EAC2B608ADB}">
              <a16:predDERef xmlns:a16="http://schemas.microsoft.com/office/drawing/2014/main" pred="{DA29B95A-6D95-EC47-8446-40C07862EAE2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1" name="TextBox 6">
          <a:extLst>
            <a:ext uri="{FF2B5EF4-FFF2-40B4-BE49-F238E27FC236}">
              <a16:creationId xmlns:a16="http://schemas.microsoft.com/office/drawing/2014/main" id="{C9631354-666C-4A4F-B833-FA17528C3A76}"/>
            </a:ext>
            <a:ext uri="{147F2762-F138-4A5C-976F-8EAC2B608ADB}">
              <a16:predDERef xmlns:a16="http://schemas.microsoft.com/office/drawing/2014/main" pred="{D58CC185-D2B0-4B44-AAC2-9D2276AD4B99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2" name="TextBox 8">
          <a:extLst>
            <a:ext uri="{FF2B5EF4-FFF2-40B4-BE49-F238E27FC236}">
              <a16:creationId xmlns:a16="http://schemas.microsoft.com/office/drawing/2014/main" id="{7E31D122-49AC-7B40-A476-8FCB7BF268A0}"/>
            </a:ext>
            <a:ext uri="{147F2762-F138-4A5C-976F-8EAC2B608ADB}">
              <a16:predDERef xmlns:a16="http://schemas.microsoft.com/office/drawing/2014/main" pred="{C9631354-666C-4A4F-B833-FA17528C3A76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3" name="TextBox 9">
          <a:extLst>
            <a:ext uri="{FF2B5EF4-FFF2-40B4-BE49-F238E27FC236}">
              <a16:creationId xmlns:a16="http://schemas.microsoft.com/office/drawing/2014/main" id="{404F701D-D79A-FE44-BE4F-462F6FCA0F81}"/>
            </a:ext>
            <a:ext uri="{147F2762-F138-4A5C-976F-8EAC2B608ADB}">
              <a16:predDERef xmlns:a16="http://schemas.microsoft.com/office/drawing/2014/main" pred="{7E31D122-49AC-7B40-A476-8FCB7BF268A0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4965FA21-C617-F246-8C91-6AD809C4A763}"/>
            </a:ext>
            <a:ext uri="{147F2762-F138-4A5C-976F-8EAC2B608ADB}">
              <a16:predDERef xmlns:a16="http://schemas.microsoft.com/office/drawing/2014/main" pred="{404F701D-D79A-FE44-BE4F-462F6FCA0F81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5" name="TextBox 4">
          <a:extLst>
            <a:ext uri="{FF2B5EF4-FFF2-40B4-BE49-F238E27FC236}">
              <a16:creationId xmlns:a16="http://schemas.microsoft.com/office/drawing/2014/main" id="{B0C86EA9-614E-AF49-B095-00B07BF73E06}"/>
            </a:ext>
            <a:ext uri="{147F2762-F138-4A5C-976F-8EAC2B608ADB}">
              <a16:predDERef xmlns:a16="http://schemas.microsoft.com/office/drawing/2014/main" pred="{4965FA21-C617-F246-8C91-6AD809C4A763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6" name="TextBox 5">
          <a:extLst>
            <a:ext uri="{FF2B5EF4-FFF2-40B4-BE49-F238E27FC236}">
              <a16:creationId xmlns:a16="http://schemas.microsoft.com/office/drawing/2014/main" id="{397EF049-FE96-E34C-81C8-9E24131FC579}"/>
            </a:ext>
            <a:ext uri="{147F2762-F138-4A5C-976F-8EAC2B608ADB}">
              <a16:predDERef xmlns:a16="http://schemas.microsoft.com/office/drawing/2014/main" pred="{B0C86EA9-614E-AF49-B095-00B07BF73E06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7" name="TextBox 6">
          <a:extLst>
            <a:ext uri="{FF2B5EF4-FFF2-40B4-BE49-F238E27FC236}">
              <a16:creationId xmlns:a16="http://schemas.microsoft.com/office/drawing/2014/main" id="{2CD8C492-9A4E-3844-B534-F7208A97FCCE}"/>
            </a:ext>
            <a:ext uri="{147F2762-F138-4A5C-976F-8EAC2B608ADB}">
              <a16:predDERef xmlns:a16="http://schemas.microsoft.com/office/drawing/2014/main" pred="{397EF049-FE96-E34C-81C8-9E24131FC579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8" name="TextBox 8">
          <a:extLst>
            <a:ext uri="{FF2B5EF4-FFF2-40B4-BE49-F238E27FC236}">
              <a16:creationId xmlns:a16="http://schemas.microsoft.com/office/drawing/2014/main" id="{0658A470-6C92-FD4C-8F09-EDBB64DB7C9E}"/>
            </a:ext>
            <a:ext uri="{147F2762-F138-4A5C-976F-8EAC2B608ADB}">
              <a16:predDERef xmlns:a16="http://schemas.microsoft.com/office/drawing/2014/main" pred="{2CD8C492-9A4E-3844-B534-F7208A97FCCE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09" name="TextBox 9">
          <a:extLst>
            <a:ext uri="{FF2B5EF4-FFF2-40B4-BE49-F238E27FC236}">
              <a16:creationId xmlns:a16="http://schemas.microsoft.com/office/drawing/2014/main" id="{B44AE2D7-375B-AB4E-83F6-E1EECD315294}"/>
            </a:ext>
            <a:ext uri="{147F2762-F138-4A5C-976F-8EAC2B608ADB}">
              <a16:predDERef xmlns:a16="http://schemas.microsoft.com/office/drawing/2014/main" pred="{0658A470-6C92-FD4C-8F09-EDBB64DB7C9E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C312CB55-EDB9-4146-9F01-3BC148F1933B}"/>
            </a:ext>
            <a:ext uri="{147F2762-F138-4A5C-976F-8EAC2B608ADB}">
              <a16:predDERef xmlns:a16="http://schemas.microsoft.com/office/drawing/2014/main" pred="{B44AE2D7-375B-AB4E-83F6-E1EECD315294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11" name="TextBox 4">
          <a:extLst>
            <a:ext uri="{FF2B5EF4-FFF2-40B4-BE49-F238E27FC236}">
              <a16:creationId xmlns:a16="http://schemas.microsoft.com/office/drawing/2014/main" id="{6EF09291-A6B4-C54B-9493-3016829AAC7E}"/>
            </a:ext>
            <a:ext uri="{147F2762-F138-4A5C-976F-8EAC2B608ADB}">
              <a16:predDERef xmlns:a16="http://schemas.microsoft.com/office/drawing/2014/main" pred="{C312CB55-EDB9-4146-9F01-3BC148F1933B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12" name="TextBox 5">
          <a:extLst>
            <a:ext uri="{FF2B5EF4-FFF2-40B4-BE49-F238E27FC236}">
              <a16:creationId xmlns:a16="http://schemas.microsoft.com/office/drawing/2014/main" id="{0D95DAC9-FD9D-9748-B45E-0F0F200DBD30}"/>
            </a:ext>
            <a:ext uri="{147F2762-F138-4A5C-976F-8EAC2B608ADB}">
              <a16:predDERef xmlns:a16="http://schemas.microsoft.com/office/drawing/2014/main" pred="{6EF09291-A6B4-C54B-9493-3016829AAC7E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13" name="TextBox 6">
          <a:extLst>
            <a:ext uri="{FF2B5EF4-FFF2-40B4-BE49-F238E27FC236}">
              <a16:creationId xmlns:a16="http://schemas.microsoft.com/office/drawing/2014/main" id="{0092F381-BA4A-424B-BD44-69DE676CCFAE}"/>
            </a:ext>
            <a:ext uri="{147F2762-F138-4A5C-976F-8EAC2B608ADB}">
              <a16:predDERef xmlns:a16="http://schemas.microsoft.com/office/drawing/2014/main" pred="{0D95DAC9-FD9D-9748-B45E-0F0F200DBD30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14" name="TextBox 8">
          <a:extLst>
            <a:ext uri="{FF2B5EF4-FFF2-40B4-BE49-F238E27FC236}">
              <a16:creationId xmlns:a16="http://schemas.microsoft.com/office/drawing/2014/main" id="{5875ED54-1B1E-964B-A2BA-504BFE72CEC5}"/>
            </a:ext>
            <a:ext uri="{147F2762-F138-4A5C-976F-8EAC2B608ADB}">
              <a16:predDERef xmlns:a16="http://schemas.microsoft.com/office/drawing/2014/main" pred="{0092F381-BA4A-424B-BD44-69DE676CCFAE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65" cy="172227"/>
    <xdr:sp macro="" textlink="">
      <xdr:nvSpPr>
        <xdr:cNvPr id="115" name="TextBox 9">
          <a:extLst>
            <a:ext uri="{FF2B5EF4-FFF2-40B4-BE49-F238E27FC236}">
              <a16:creationId xmlns:a16="http://schemas.microsoft.com/office/drawing/2014/main" id="{4DB10BFE-7D25-A948-9302-A10016CB0350}"/>
            </a:ext>
            <a:ext uri="{147F2762-F138-4A5C-976F-8EAC2B608ADB}">
              <a16:predDERef xmlns:a16="http://schemas.microsoft.com/office/drawing/2014/main" pred="{5875ED54-1B1E-964B-A2BA-504BFE72CEC5}"/>
            </a:ext>
          </a:extLst>
        </xdr:cNvPr>
        <xdr:cNvSpPr txBox="1"/>
      </xdr:nvSpPr>
      <xdr:spPr>
        <a:xfrm>
          <a:off x="563880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16" name="TextBox 116">
          <a:extLst>
            <a:ext uri="{FF2B5EF4-FFF2-40B4-BE49-F238E27FC236}">
              <a16:creationId xmlns:a16="http://schemas.microsoft.com/office/drawing/2014/main" id="{4742BE58-35EC-6D44-9290-22A672CAC71F}"/>
            </a:ext>
            <a:ext uri="{147F2762-F138-4A5C-976F-8EAC2B608ADB}">
              <a16:predDERef xmlns:a16="http://schemas.microsoft.com/office/drawing/2014/main" pred="{4DB10BFE-7D25-A948-9302-A10016CB0350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17" name="TextBox 4">
          <a:extLst>
            <a:ext uri="{FF2B5EF4-FFF2-40B4-BE49-F238E27FC236}">
              <a16:creationId xmlns:a16="http://schemas.microsoft.com/office/drawing/2014/main" id="{3AA58D79-B299-0645-B500-91BB382ECB86}"/>
            </a:ext>
            <a:ext uri="{147F2762-F138-4A5C-976F-8EAC2B608ADB}">
              <a16:predDERef xmlns:a16="http://schemas.microsoft.com/office/drawing/2014/main" pred="{4742BE58-35EC-6D44-9290-22A672CAC71F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18" name="TextBox 5">
          <a:extLst>
            <a:ext uri="{FF2B5EF4-FFF2-40B4-BE49-F238E27FC236}">
              <a16:creationId xmlns:a16="http://schemas.microsoft.com/office/drawing/2014/main" id="{5C82DADA-57B1-2C4B-BC7E-F85D960264B9}"/>
            </a:ext>
            <a:ext uri="{147F2762-F138-4A5C-976F-8EAC2B608ADB}">
              <a16:predDERef xmlns:a16="http://schemas.microsoft.com/office/drawing/2014/main" pred="{3AA58D79-B299-0645-B500-91BB382ECB86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19" name="TextBox 6">
          <a:extLst>
            <a:ext uri="{FF2B5EF4-FFF2-40B4-BE49-F238E27FC236}">
              <a16:creationId xmlns:a16="http://schemas.microsoft.com/office/drawing/2014/main" id="{FEA2D7EF-0F71-E540-9E8D-0F23AE4195BE}"/>
            </a:ext>
            <a:ext uri="{147F2762-F138-4A5C-976F-8EAC2B608ADB}">
              <a16:predDERef xmlns:a16="http://schemas.microsoft.com/office/drawing/2014/main" pred="{5C82DADA-57B1-2C4B-BC7E-F85D960264B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0" name="TextBox 8">
          <a:extLst>
            <a:ext uri="{FF2B5EF4-FFF2-40B4-BE49-F238E27FC236}">
              <a16:creationId xmlns:a16="http://schemas.microsoft.com/office/drawing/2014/main" id="{41CC4CF8-B13C-DB48-A574-1E189015CB77}"/>
            </a:ext>
            <a:ext uri="{147F2762-F138-4A5C-976F-8EAC2B608ADB}">
              <a16:predDERef xmlns:a16="http://schemas.microsoft.com/office/drawing/2014/main" pred="{FEA2D7EF-0F71-E540-9E8D-0F23AE4195BE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1" name="TextBox 9">
          <a:extLst>
            <a:ext uri="{FF2B5EF4-FFF2-40B4-BE49-F238E27FC236}">
              <a16:creationId xmlns:a16="http://schemas.microsoft.com/office/drawing/2014/main" id="{522A6F06-7326-A347-93F5-BC3FF87B1637}"/>
            </a:ext>
            <a:ext uri="{147F2762-F138-4A5C-976F-8EAC2B608ADB}">
              <a16:predDERef xmlns:a16="http://schemas.microsoft.com/office/drawing/2014/main" pred="{41CC4CF8-B13C-DB48-A574-1E189015CB77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1A06D164-9955-3E46-A066-431F427043E9}"/>
            </a:ext>
            <a:ext uri="{147F2762-F138-4A5C-976F-8EAC2B608ADB}">
              <a16:predDERef xmlns:a16="http://schemas.microsoft.com/office/drawing/2014/main" pred="{522A6F06-7326-A347-93F5-BC3FF87B1637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36410956-75C6-E946-8568-BEDA1F83E707}"/>
            </a:ext>
            <a:ext uri="{147F2762-F138-4A5C-976F-8EAC2B608ADB}">
              <a16:predDERef xmlns:a16="http://schemas.microsoft.com/office/drawing/2014/main" pred="{1A06D164-9955-3E46-A066-431F427043E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4" name="TextBox 5">
          <a:extLst>
            <a:ext uri="{FF2B5EF4-FFF2-40B4-BE49-F238E27FC236}">
              <a16:creationId xmlns:a16="http://schemas.microsoft.com/office/drawing/2014/main" id="{99BFA41F-C4C9-0E49-AB44-418AA6323573}"/>
            </a:ext>
            <a:ext uri="{147F2762-F138-4A5C-976F-8EAC2B608ADB}">
              <a16:predDERef xmlns:a16="http://schemas.microsoft.com/office/drawing/2014/main" pred="{36410956-75C6-E946-8568-BEDA1F83E707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5" name="TextBox 6">
          <a:extLst>
            <a:ext uri="{FF2B5EF4-FFF2-40B4-BE49-F238E27FC236}">
              <a16:creationId xmlns:a16="http://schemas.microsoft.com/office/drawing/2014/main" id="{19DF92F7-FF4E-F44B-90AF-D663F4DDD241}"/>
            </a:ext>
            <a:ext uri="{147F2762-F138-4A5C-976F-8EAC2B608ADB}">
              <a16:predDERef xmlns:a16="http://schemas.microsoft.com/office/drawing/2014/main" pred="{99BFA41F-C4C9-0E49-AB44-418AA6323573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6" name="TextBox 8">
          <a:extLst>
            <a:ext uri="{FF2B5EF4-FFF2-40B4-BE49-F238E27FC236}">
              <a16:creationId xmlns:a16="http://schemas.microsoft.com/office/drawing/2014/main" id="{8904A259-804F-0A4B-BFED-6B00266532F8}"/>
            </a:ext>
            <a:ext uri="{147F2762-F138-4A5C-976F-8EAC2B608ADB}">
              <a16:predDERef xmlns:a16="http://schemas.microsoft.com/office/drawing/2014/main" pred="{19DF92F7-FF4E-F44B-90AF-D663F4DDD241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7" name="TextBox 9">
          <a:extLst>
            <a:ext uri="{FF2B5EF4-FFF2-40B4-BE49-F238E27FC236}">
              <a16:creationId xmlns:a16="http://schemas.microsoft.com/office/drawing/2014/main" id="{4FBA7ED3-4353-FA4A-B0AC-5BBFEA324F56}"/>
            </a:ext>
            <a:ext uri="{147F2762-F138-4A5C-976F-8EAC2B608ADB}">
              <a16:predDERef xmlns:a16="http://schemas.microsoft.com/office/drawing/2014/main" pred="{8904A259-804F-0A4B-BFED-6B00266532F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C9F146FB-FAD7-D64F-BF7A-9AA9027E89C7}"/>
            </a:ext>
            <a:ext uri="{147F2762-F138-4A5C-976F-8EAC2B608ADB}">
              <a16:predDERef xmlns:a16="http://schemas.microsoft.com/office/drawing/2014/main" pred="{4FBA7ED3-4353-FA4A-B0AC-5BBFEA324F56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29" name="TextBox 4">
          <a:extLst>
            <a:ext uri="{FF2B5EF4-FFF2-40B4-BE49-F238E27FC236}">
              <a16:creationId xmlns:a16="http://schemas.microsoft.com/office/drawing/2014/main" id="{3865BD56-E3C4-814B-9CEB-B1255E911CEF}"/>
            </a:ext>
            <a:ext uri="{147F2762-F138-4A5C-976F-8EAC2B608ADB}">
              <a16:predDERef xmlns:a16="http://schemas.microsoft.com/office/drawing/2014/main" pred="{C9F146FB-FAD7-D64F-BF7A-9AA9027E89C7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0" name="TextBox 5">
          <a:extLst>
            <a:ext uri="{FF2B5EF4-FFF2-40B4-BE49-F238E27FC236}">
              <a16:creationId xmlns:a16="http://schemas.microsoft.com/office/drawing/2014/main" id="{3A60C795-4EA4-9F41-9B19-FC788F5E6CC1}"/>
            </a:ext>
            <a:ext uri="{147F2762-F138-4A5C-976F-8EAC2B608ADB}">
              <a16:predDERef xmlns:a16="http://schemas.microsoft.com/office/drawing/2014/main" pred="{3865BD56-E3C4-814B-9CEB-B1255E911CEF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1" name="TextBox 6">
          <a:extLst>
            <a:ext uri="{FF2B5EF4-FFF2-40B4-BE49-F238E27FC236}">
              <a16:creationId xmlns:a16="http://schemas.microsoft.com/office/drawing/2014/main" id="{A5A9A330-253E-844C-8CC3-FAE981EE93B5}"/>
            </a:ext>
            <a:ext uri="{147F2762-F138-4A5C-976F-8EAC2B608ADB}">
              <a16:predDERef xmlns:a16="http://schemas.microsoft.com/office/drawing/2014/main" pred="{3A60C795-4EA4-9F41-9B19-FC788F5E6CC1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2" name="TextBox 8">
          <a:extLst>
            <a:ext uri="{FF2B5EF4-FFF2-40B4-BE49-F238E27FC236}">
              <a16:creationId xmlns:a16="http://schemas.microsoft.com/office/drawing/2014/main" id="{8D7F4408-1BE2-3740-AECF-90F10D5829AB}"/>
            </a:ext>
            <a:ext uri="{147F2762-F138-4A5C-976F-8EAC2B608ADB}">
              <a16:predDERef xmlns:a16="http://schemas.microsoft.com/office/drawing/2014/main" pred="{A5A9A330-253E-844C-8CC3-FAE981EE93B5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3" name="TextBox 9">
          <a:extLst>
            <a:ext uri="{FF2B5EF4-FFF2-40B4-BE49-F238E27FC236}">
              <a16:creationId xmlns:a16="http://schemas.microsoft.com/office/drawing/2014/main" id="{E4A2B09F-38E8-BA42-B027-6A7F00874E18}"/>
            </a:ext>
            <a:ext uri="{147F2762-F138-4A5C-976F-8EAC2B608ADB}">
              <a16:predDERef xmlns:a16="http://schemas.microsoft.com/office/drawing/2014/main" pred="{8D7F4408-1BE2-3740-AECF-90F10D5829AB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F14DCB2D-A634-DD4B-A296-51047241ED91}"/>
            </a:ext>
            <a:ext uri="{147F2762-F138-4A5C-976F-8EAC2B608ADB}">
              <a16:predDERef xmlns:a16="http://schemas.microsoft.com/office/drawing/2014/main" pred="{E4A2B09F-38E8-BA42-B027-6A7F00874E1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9037F9AB-2892-CB44-83E4-E5DBA18972A2}"/>
            </a:ext>
            <a:ext uri="{147F2762-F138-4A5C-976F-8EAC2B608ADB}">
              <a16:predDERef xmlns:a16="http://schemas.microsoft.com/office/drawing/2014/main" pred="{F14DCB2D-A634-DD4B-A296-51047241ED91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6" name="TextBox 5">
          <a:extLst>
            <a:ext uri="{FF2B5EF4-FFF2-40B4-BE49-F238E27FC236}">
              <a16:creationId xmlns:a16="http://schemas.microsoft.com/office/drawing/2014/main" id="{D626CEE6-E59D-3045-B687-65D493572338}"/>
            </a:ext>
            <a:ext uri="{147F2762-F138-4A5C-976F-8EAC2B608ADB}">
              <a16:predDERef xmlns:a16="http://schemas.microsoft.com/office/drawing/2014/main" pred="{9037F9AB-2892-CB44-83E4-E5DBA18972A2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7" name="TextBox 6">
          <a:extLst>
            <a:ext uri="{FF2B5EF4-FFF2-40B4-BE49-F238E27FC236}">
              <a16:creationId xmlns:a16="http://schemas.microsoft.com/office/drawing/2014/main" id="{10F2C03F-C108-D342-A54B-6ADBF2E029A4}"/>
            </a:ext>
            <a:ext uri="{147F2762-F138-4A5C-976F-8EAC2B608ADB}">
              <a16:predDERef xmlns:a16="http://schemas.microsoft.com/office/drawing/2014/main" pred="{D626CEE6-E59D-3045-B687-65D49357233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8" name="TextBox 8">
          <a:extLst>
            <a:ext uri="{FF2B5EF4-FFF2-40B4-BE49-F238E27FC236}">
              <a16:creationId xmlns:a16="http://schemas.microsoft.com/office/drawing/2014/main" id="{23F528CC-E470-764E-ACDA-5626726DF4D8}"/>
            </a:ext>
            <a:ext uri="{147F2762-F138-4A5C-976F-8EAC2B608ADB}">
              <a16:predDERef xmlns:a16="http://schemas.microsoft.com/office/drawing/2014/main" pred="{10F2C03F-C108-D342-A54B-6ADBF2E029A4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139" name="TextBox 9">
          <a:extLst>
            <a:ext uri="{FF2B5EF4-FFF2-40B4-BE49-F238E27FC236}">
              <a16:creationId xmlns:a16="http://schemas.microsoft.com/office/drawing/2014/main" id="{7B5A06A0-825A-7C47-83DA-F54C6C5A1388}"/>
            </a:ext>
            <a:ext uri="{147F2762-F138-4A5C-976F-8EAC2B608ADB}">
              <a16:predDERef xmlns:a16="http://schemas.microsoft.com/office/drawing/2014/main" pred="{23F528CC-E470-764E-ACDA-5626726DF4D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0" name="TextBox 140">
          <a:extLst>
            <a:ext uri="{FF2B5EF4-FFF2-40B4-BE49-F238E27FC236}">
              <a16:creationId xmlns:a16="http://schemas.microsoft.com/office/drawing/2014/main" id="{1EC0C5EC-32A0-3C4D-94FF-0AA3B243DE06}"/>
            </a:ext>
            <a:ext uri="{147F2762-F138-4A5C-976F-8EAC2B608ADB}">
              <a16:predDERef xmlns:a16="http://schemas.microsoft.com/office/drawing/2014/main" pred="{7B5A06A0-825A-7C47-83DA-F54C6C5A1388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1" name="TextBox 4">
          <a:extLst>
            <a:ext uri="{FF2B5EF4-FFF2-40B4-BE49-F238E27FC236}">
              <a16:creationId xmlns:a16="http://schemas.microsoft.com/office/drawing/2014/main" id="{F435FABC-D758-0147-A343-542B4B228DBE}"/>
            </a:ext>
            <a:ext uri="{147F2762-F138-4A5C-976F-8EAC2B608ADB}">
              <a16:predDERef xmlns:a16="http://schemas.microsoft.com/office/drawing/2014/main" pred="{1EC0C5EC-32A0-3C4D-94FF-0AA3B243DE06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2" name="TextBox 5">
          <a:extLst>
            <a:ext uri="{FF2B5EF4-FFF2-40B4-BE49-F238E27FC236}">
              <a16:creationId xmlns:a16="http://schemas.microsoft.com/office/drawing/2014/main" id="{D4670109-569D-144E-ACDD-4931A07D065E}"/>
            </a:ext>
            <a:ext uri="{147F2762-F138-4A5C-976F-8EAC2B608ADB}">
              <a16:predDERef xmlns:a16="http://schemas.microsoft.com/office/drawing/2014/main" pred="{F435FABC-D758-0147-A343-542B4B228DBE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3" name="TextBox 6">
          <a:extLst>
            <a:ext uri="{FF2B5EF4-FFF2-40B4-BE49-F238E27FC236}">
              <a16:creationId xmlns:a16="http://schemas.microsoft.com/office/drawing/2014/main" id="{780FF010-51EC-4B4F-80B9-EC56929C30BB}"/>
            </a:ext>
            <a:ext uri="{147F2762-F138-4A5C-976F-8EAC2B608ADB}">
              <a16:predDERef xmlns:a16="http://schemas.microsoft.com/office/drawing/2014/main" pred="{D4670109-569D-144E-ACDD-4931A07D065E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4" name="TextBox 8">
          <a:extLst>
            <a:ext uri="{FF2B5EF4-FFF2-40B4-BE49-F238E27FC236}">
              <a16:creationId xmlns:a16="http://schemas.microsoft.com/office/drawing/2014/main" id="{89422A4D-8CB2-0B4F-A911-5CD4C4FE24CA}"/>
            </a:ext>
            <a:ext uri="{147F2762-F138-4A5C-976F-8EAC2B608ADB}">
              <a16:predDERef xmlns:a16="http://schemas.microsoft.com/office/drawing/2014/main" pred="{780FF010-51EC-4B4F-80B9-EC56929C30BB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5" name="TextBox 9">
          <a:extLst>
            <a:ext uri="{FF2B5EF4-FFF2-40B4-BE49-F238E27FC236}">
              <a16:creationId xmlns:a16="http://schemas.microsoft.com/office/drawing/2014/main" id="{C8D8F82B-FC20-CA4F-869C-C0A194F73887}"/>
            </a:ext>
            <a:ext uri="{147F2762-F138-4A5C-976F-8EAC2B608ADB}">
              <a16:predDERef xmlns:a16="http://schemas.microsoft.com/office/drawing/2014/main" pred="{89422A4D-8CB2-0B4F-A911-5CD4C4FE24CA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C3FB9F94-EEBB-C548-BE43-8DA3D5C8C5E4}"/>
            </a:ext>
            <a:ext uri="{147F2762-F138-4A5C-976F-8EAC2B608ADB}">
              <a16:predDERef xmlns:a16="http://schemas.microsoft.com/office/drawing/2014/main" pred="{C8D8F82B-FC20-CA4F-869C-C0A194F73887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7" name="TextBox 4">
          <a:extLst>
            <a:ext uri="{FF2B5EF4-FFF2-40B4-BE49-F238E27FC236}">
              <a16:creationId xmlns:a16="http://schemas.microsoft.com/office/drawing/2014/main" id="{C8F8EBE9-2F57-AC42-9FD5-C3206E7F55C0}"/>
            </a:ext>
            <a:ext uri="{147F2762-F138-4A5C-976F-8EAC2B608ADB}">
              <a16:predDERef xmlns:a16="http://schemas.microsoft.com/office/drawing/2014/main" pred="{C3FB9F94-EEBB-C548-BE43-8DA3D5C8C5E4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8" name="TextBox 5">
          <a:extLst>
            <a:ext uri="{FF2B5EF4-FFF2-40B4-BE49-F238E27FC236}">
              <a16:creationId xmlns:a16="http://schemas.microsoft.com/office/drawing/2014/main" id="{44E663F0-9590-5F48-B558-3ACEA9F8987A}"/>
            </a:ext>
            <a:ext uri="{147F2762-F138-4A5C-976F-8EAC2B608ADB}">
              <a16:predDERef xmlns:a16="http://schemas.microsoft.com/office/drawing/2014/main" pred="{C8F8EBE9-2F57-AC42-9FD5-C3206E7F55C0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9" name="TextBox 6">
          <a:extLst>
            <a:ext uri="{FF2B5EF4-FFF2-40B4-BE49-F238E27FC236}">
              <a16:creationId xmlns:a16="http://schemas.microsoft.com/office/drawing/2014/main" id="{6157E7AD-8195-DA4B-93B9-93E07CC2A33D}"/>
            </a:ext>
            <a:ext uri="{147F2762-F138-4A5C-976F-8EAC2B608ADB}">
              <a16:predDERef xmlns:a16="http://schemas.microsoft.com/office/drawing/2014/main" pred="{44E663F0-9590-5F48-B558-3ACEA9F8987A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0" name="TextBox 8">
          <a:extLst>
            <a:ext uri="{FF2B5EF4-FFF2-40B4-BE49-F238E27FC236}">
              <a16:creationId xmlns:a16="http://schemas.microsoft.com/office/drawing/2014/main" id="{6F4B01AE-4CE4-1644-B31A-904B5E4951F3}"/>
            </a:ext>
            <a:ext uri="{147F2762-F138-4A5C-976F-8EAC2B608ADB}">
              <a16:predDERef xmlns:a16="http://schemas.microsoft.com/office/drawing/2014/main" pred="{6157E7AD-8195-DA4B-93B9-93E07CC2A33D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1" name="TextBox 9">
          <a:extLst>
            <a:ext uri="{FF2B5EF4-FFF2-40B4-BE49-F238E27FC236}">
              <a16:creationId xmlns:a16="http://schemas.microsoft.com/office/drawing/2014/main" id="{AD148FF8-3E76-0342-93E8-D997575CD707}"/>
            </a:ext>
            <a:ext uri="{147F2762-F138-4A5C-976F-8EAC2B608ADB}">
              <a16:predDERef xmlns:a16="http://schemas.microsoft.com/office/drawing/2014/main" pred="{6F4B01AE-4CE4-1644-B31A-904B5E4951F3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4BE4D231-9924-0342-9800-AE2AE471102B}"/>
            </a:ext>
            <a:ext uri="{147F2762-F138-4A5C-976F-8EAC2B608ADB}">
              <a16:predDERef xmlns:a16="http://schemas.microsoft.com/office/drawing/2014/main" pred="{AD148FF8-3E76-0342-93E8-D997575CD707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3" name="TextBox 4">
          <a:extLst>
            <a:ext uri="{FF2B5EF4-FFF2-40B4-BE49-F238E27FC236}">
              <a16:creationId xmlns:a16="http://schemas.microsoft.com/office/drawing/2014/main" id="{C65674F5-F878-704D-B7DC-BF8C0A66420D}"/>
            </a:ext>
            <a:ext uri="{147F2762-F138-4A5C-976F-8EAC2B608ADB}">
              <a16:predDERef xmlns:a16="http://schemas.microsoft.com/office/drawing/2014/main" pred="{4BE4D231-9924-0342-9800-AE2AE471102B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4" name="TextBox 5">
          <a:extLst>
            <a:ext uri="{FF2B5EF4-FFF2-40B4-BE49-F238E27FC236}">
              <a16:creationId xmlns:a16="http://schemas.microsoft.com/office/drawing/2014/main" id="{B19B1566-EB99-1642-99F9-72DA147B8FDA}"/>
            </a:ext>
            <a:ext uri="{147F2762-F138-4A5C-976F-8EAC2B608ADB}">
              <a16:predDERef xmlns:a16="http://schemas.microsoft.com/office/drawing/2014/main" pred="{C65674F5-F878-704D-B7DC-BF8C0A66420D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5" name="TextBox 6">
          <a:extLst>
            <a:ext uri="{FF2B5EF4-FFF2-40B4-BE49-F238E27FC236}">
              <a16:creationId xmlns:a16="http://schemas.microsoft.com/office/drawing/2014/main" id="{A5F3A6B8-262D-5040-AF31-7107443ECC11}"/>
            </a:ext>
            <a:ext uri="{147F2762-F138-4A5C-976F-8EAC2B608ADB}">
              <a16:predDERef xmlns:a16="http://schemas.microsoft.com/office/drawing/2014/main" pred="{B19B1566-EB99-1642-99F9-72DA147B8FDA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6" name="TextBox 8">
          <a:extLst>
            <a:ext uri="{FF2B5EF4-FFF2-40B4-BE49-F238E27FC236}">
              <a16:creationId xmlns:a16="http://schemas.microsoft.com/office/drawing/2014/main" id="{23FEAC15-022F-D54A-BF3C-2BE257969E38}"/>
            </a:ext>
            <a:ext uri="{147F2762-F138-4A5C-976F-8EAC2B608ADB}">
              <a16:predDERef xmlns:a16="http://schemas.microsoft.com/office/drawing/2014/main" pred="{A5F3A6B8-262D-5040-AF31-7107443ECC11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7" name="TextBox 9">
          <a:extLst>
            <a:ext uri="{FF2B5EF4-FFF2-40B4-BE49-F238E27FC236}">
              <a16:creationId xmlns:a16="http://schemas.microsoft.com/office/drawing/2014/main" id="{02773828-94F6-F84F-8951-485E6098294B}"/>
            </a:ext>
            <a:ext uri="{147F2762-F138-4A5C-976F-8EAC2B608ADB}">
              <a16:predDERef xmlns:a16="http://schemas.microsoft.com/office/drawing/2014/main" pred="{23FEAC15-022F-D54A-BF3C-2BE257969E38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5B5F45A3-C0AF-1C4C-A79C-29D9346F152F}"/>
            </a:ext>
            <a:ext uri="{147F2762-F138-4A5C-976F-8EAC2B608ADB}">
              <a16:predDERef xmlns:a16="http://schemas.microsoft.com/office/drawing/2014/main" pred="{02773828-94F6-F84F-8951-485E6098294B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9" name="TextBox 4">
          <a:extLst>
            <a:ext uri="{FF2B5EF4-FFF2-40B4-BE49-F238E27FC236}">
              <a16:creationId xmlns:a16="http://schemas.microsoft.com/office/drawing/2014/main" id="{AF1F644F-056B-4D4E-8571-547A80C7D2E0}"/>
            </a:ext>
            <a:ext uri="{147F2762-F138-4A5C-976F-8EAC2B608ADB}">
              <a16:predDERef xmlns:a16="http://schemas.microsoft.com/office/drawing/2014/main" pred="{5B5F45A3-C0AF-1C4C-A79C-29D9346F152F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0" name="TextBox 5">
          <a:extLst>
            <a:ext uri="{FF2B5EF4-FFF2-40B4-BE49-F238E27FC236}">
              <a16:creationId xmlns:a16="http://schemas.microsoft.com/office/drawing/2014/main" id="{7329004D-3D07-E943-ACD8-1D3A18E783C3}"/>
            </a:ext>
            <a:ext uri="{147F2762-F138-4A5C-976F-8EAC2B608ADB}">
              <a16:predDERef xmlns:a16="http://schemas.microsoft.com/office/drawing/2014/main" pred="{AF1F644F-056B-4D4E-8571-547A80C7D2E0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1" name="TextBox 6">
          <a:extLst>
            <a:ext uri="{FF2B5EF4-FFF2-40B4-BE49-F238E27FC236}">
              <a16:creationId xmlns:a16="http://schemas.microsoft.com/office/drawing/2014/main" id="{9F681EBC-FE86-714E-8722-0BB7AB196DB6}"/>
            </a:ext>
            <a:ext uri="{147F2762-F138-4A5C-976F-8EAC2B608ADB}">
              <a16:predDERef xmlns:a16="http://schemas.microsoft.com/office/drawing/2014/main" pred="{7329004D-3D07-E943-ACD8-1D3A18E783C3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2" name="TextBox 8">
          <a:extLst>
            <a:ext uri="{FF2B5EF4-FFF2-40B4-BE49-F238E27FC236}">
              <a16:creationId xmlns:a16="http://schemas.microsoft.com/office/drawing/2014/main" id="{6DB1F3E3-0EB9-6845-B839-0B750D69DED5}"/>
            </a:ext>
            <a:ext uri="{147F2762-F138-4A5C-976F-8EAC2B608ADB}">
              <a16:predDERef xmlns:a16="http://schemas.microsoft.com/office/drawing/2014/main" pred="{9F681EBC-FE86-714E-8722-0BB7AB196DB6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3" name="TextBox 9">
          <a:extLst>
            <a:ext uri="{FF2B5EF4-FFF2-40B4-BE49-F238E27FC236}">
              <a16:creationId xmlns:a16="http://schemas.microsoft.com/office/drawing/2014/main" id="{AF204E4B-6D73-0C47-B188-69595ED98359}"/>
            </a:ext>
            <a:ext uri="{147F2762-F138-4A5C-976F-8EAC2B608ADB}">
              <a16:predDERef xmlns:a16="http://schemas.microsoft.com/office/drawing/2014/main" pred="{6DB1F3E3-0EB9-6845-B839-0B750D69DED5}"/>
            </a:ext>
          </a:extLst>
        </xdr:cNvPr>
        <xdr:cNvSpPr txBox="1"/>
      </xdr:nvSpPr>
      <xdr:spPr>
        <a:xfrm>
          <a:off x="6840070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3A105D90-3796-F746-8E1C-C8F34A957BF4}"/>
            </a:ext>
            <a:ext uri="{147F2762-F138-4A5C-976F-8EAC2B608ADB}">
              <a16:predDERef xmlns:a16="http://schemas.microsoft.com/office/drawing/2014/main" pred="{AF204E4B-6D73-0C47-B188-69595ED98359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5" name="TextBox 4">
          <a:extLst>
            <a:ext uri="{FF2B5EF4-FFF2-40B4-BE49-F238E27FC236}">
              <a16:creationId xmlns:a16="http://schemas.microsoft.com/office/drawing/2014/main" id="{0E70DECC-08DC-D842-B052-FE7959025E34}"/>
            </a:ext>
            <a:ext uri="{147F2762-F138-4A5C-976F-8EAC2B608ADB}">
              <a16:predDERef xmlns:a16="http://schemas.microsoft.com/office/drawing/2014/main" pred="{3A105D90-3796-F746-8E1C-C8F34A957BF4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6" name="TextBox 5">
          <a:extLst>
            <a:ext uri="{FF2B5EF4-FFF2-40B4-BE49-F238E27FC236}">
              <a16:creationId xmlns:a16="http://schemas.microsoft.com/office/drawing/2014/main" id="{B01FA6C3-2A78-8F4A-A50F-57C0265E14D9}"/>
            </a:ext>
            <a:ext uri="{147F2762-F138-4A5C-976F-8EAC2B608ADB}">
              <a16:predDERef xmlns:a16="http://schemas.microsoft.com/office/drawing/2014/main" pred="{0E70DECC-08DC-D842-B052-FE7959025E34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7" name="TextBox 6">
          <a:extLst>
            <a:ext uri="{FF2B5EF4-FFF2-40B4-BE49-F238E27FC236}">
              <a16:creationId xmlns:a16="http://schemas.microsoft.com/office/drawing/2014/main" id="{EB6CE4AD-34EF-924A-BA8B-21AD7C026DDD}"/>
            </a:ext>
            <a:ext uri="{147F2762-F138-4A5C-976F-8EAC2B608ADB}">
              <a16:predDERef xmlns:a16="http://schemas.microsoft.com/office/drawing/2014/main" pred="{B01FA6C3-2A78-8F4A-A50F-57C0265E14D9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8" name="TextBox 8">
          <a:extLst>
            <a:ext uri="{FF2B5EF4-FFF2-40B4-BE49-F238E27FC236}">
              <a16:creationId xmlns:a16="http://schemas.microsoft.com/office/drawing/2014/main" id="{4650BB18-357F-0841-9880-212F7F2BD004}"/>
            </a:ext>
            <a:ext uri="{147F2762-F138-4A5C-976F-8EAC2B608ADB}">
              <a16:predDERef xmlns:a16="http://schemas.microsoft.com/office/drawing/2014/main" pred="{EB6CE4AD-34EF-924A-BA8B-21AD7C026DDD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9" name="TextBox 9">
          <a:extLst>
            <a:ext uri="{FF2B5EF4-FFF2-40B4-BE49-F238E27FC236}">
              <a16:creationId xmlns:a16="http://schemas.microsoft.com/office/drawing/2014/main" id="{E7005C5D-0E5F-964B-B687-A38D79F63223}"/>
            </a:ext>
            <a:ext uri="{147F2762-F138-4A5C-976F-8EAC2B608ADB}">
              <a16:predDERef xmlns:a16="http://schemas.microsoft.com/office/drawing/2014/main" pred="{4650BB18-357F-0841-9880-212F7F2BD004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CE0D1C44-FB57-2548-839B-6CB0E6C5C9F1}"/>
            </a:ext>
            <a:ext uri="{147F2762-F138-4A5C-976F-8EAC2B608ADB}">
              <a16:predDERef xmlns:a16="http://schemas.microsoft.com/office/drawing/2014/main" pred="{E7005C5D-0E5F-964B-B687-A38D79F63223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1" name="TextBox 4">
          <a:extLst>
            <a:ext uri="{FF2B5EF4-FFF2-40B4-BE49-F238E27FC236}">
              <a16:creationId xmlns:a16="http://schemas.microsoft.com/office/drawing/2014/main" id="{A97BD9A4-C474-0A4E-A1DA-542D55EDCFC0}"/>
            </a:ext>
            <a:ext uri="{147F2762-F138-4A5C-976F-8EAC2B608ADB}">
              <a16:predDERef xmlns:a16="http://schemas.microsoft.com/office/drawing/2014/main" pred="{CE0D1C44-FB57-2548-839B-6CB0E6C5C9F1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2" name="TextBox 5">
          <a:extLst>
            <a:ext uri="{FF2B5EF4-FFF2-40B4-BE49-F238E27FC236}">
              <a16:creationId xmlns:a16="http://schemas.microsoft.com/office/drawing/2014/main" id="{E05F1F3E-0E71-E04A-A7B3-4B4A74AFCB20}"/>
            </a:ext>
            <a:ext uri="{147F2762-F138-4A5C-976F-8EAC2B608ADB}">
              <a16:predDERef xmlns:a16="http://schemas.microsoft.com/office/drawing/2014/main" pred="{A97BD9A4-C474-0A4E-A1DA-542D55EDCFC0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3" name="TextBox 6">
          <a:extLst>
            <a:ext uri="{FF2B5EF4-FFF2-40B4-BE49-F238E27FC236}">
              <a16:creationId xmlns:a16="http://schemas.microsoft.com/office/drawing/2014/main" id="{15656284-E5C4-324B-B5FA-28585D37D656}"/>
            </a:ext>
            <a:ext uri="{147F2762-F138-4A5C-976F-8EAC2B608ADB}">
              <a16:predDERef xmlns:a16="http://schemas.microsoft.com/office/drawing/2014/main" pred="{E05F1F3E-0E71-E04A-A7B3-4B4A74AFCB20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4" name="TextBox 8">
          <a:extLst>
            <a:ext uri="{FF2B5EF4-FFF2-40B4-BE49-F238E27FC236}">
              <a16:creationId xmlns:a16="http://schemas.microsoft.com/office/drawing/2014/main" id="{7CBBCE64-C73E-5049-8034-D638F163E2F7}"/>
            </a:ext>
            <a:ext uri="{147F2762-F138-4A5C-976F-8EAC2B608ADB}">
              <a16:predDERef xmlns:a16="http://schemas.microsoft.com/office/drawing/2014/main" pred="{15656284-E5C4-324B-B5FA-28585D37D656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5" name="TextBox 9">
          <a:extLst>
            <a:ext uri="{FF2B5EF4-FFF2-40B4-BE49-F238E27FC236}">
              <a16:creationId xmlns:a16="http://schemas.microsoft.com/office/drawing/2014/main" id="{2B056F41-1603-B947-9BA5-C5BE7BB98C1E}"/>
            </a:ext>
            <a:ext uri="{147F2762-F138-4A5C-976F-8EAC2B608ADB}">
              <a16:predDERef xmlns:a16="http://schemas.microsoft.com/office/drawing/2014/main" pred="{7CBBCE64-C73E-5049-8034-D638F163E2F7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2D71E7CD-9B2B-2943-9501-6621147EDE51}"/>
            </a:ext>
            <a:ext uri="{147F2762-F138-4A5C-976F-8EAC2B608ADB}">
              <a16:predDERef xmlns:a16="http://schemas.microsoft.com/office/drawing/2014/main" pred="{2B056F41-1603-B947-9BA5-C5BE7BB98C1E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7" name="TextBox 4">
          <a:extLst>
            <a:ext uri="{FF2B5EF4-FFF2-40B4-BE49-F238E27FC236}">
              <a16:creationId xmlns:a16="http://schemas.microsoft.com/office/drawing/2014/main" id="{1605C4DF-EDF5-A54A-B92A-C423FC2206A0}"/>
            </a:ext>
            <a:ext uri="{147F2762-F138-4A5C-976F-8EAC2B608ADB}">
              <a16:predDERef xmlns:a16="http://schemas.microsoft.com/office/drawing/2014/main" pred="{2D71E7CD-9B2B-2943-9501-6621147EDE51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8" name="TextBox 5">
          <a:extLst>
            <a:ext uri="{FF2B5EF4-FFF2-40B4-BE49-F238E27FC236}">
              <a16:creationId xmlns:a16="http://schemas.microsoft.com/office/drawing/2014/main" id="{73FABF28-4837-0D44-8FA5-32A192630996}"/>
            </a:ext>
            <a:ext uri="{147F2762-F138-4A5C-976F-8EAC2B608ADB}">
              <a16:predDERef xmlns:a16="http://schemas.microsoft.com/office/drawing/2014/main" pred="{1605C4DF-EDF5-A54A-B92A-C423FC2206A0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9" name="TextBox 6">
          <a:extLst>
            <a:ext uri="{FF2B5EF4-FFF2-40B4-BE49-F238E27FC236}">
              <a16:creationId xmlns:a16="http://schemas.microsoft.com/office/drawing/2014/main" id="{2BB93966-8436-C542-9EC5-5C36149A86D4}"/>
            </a:ext>
            <a:ext uri="{147F2762-F138-4A5C-976F-8EAC2B608ADB}">
              <a16:predDERef xmlns:a16="http://schemas.microsoft.com/office/drawing/2014/main" pred="{73FABF28-4837-0D44-8FA5-32A192630996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0" name="TextBox 8">
          <a:extLst>
            <a:ext uri="{FF2B5EF4-FFF2-40B4-BE49-F238E27FC236}">
              <a16:creationId xmlns:a16="http://schemas.microsoft.com/office/drawing/2014/main" id="{9ABEF3FA-0F32-6C47-8C5B-AA4D7709107A}"/>
            </a:ext>
            <a:ext uri="{147F2762-F138-4A5C-976F-8EAC2B608ADB}">
              <a16:predDERef xmlns:a16="http://schemas.microsoft.com/office/drawing/2014/main" pred="{2BB93966-8436-C542-9EC5-5C36149A86D4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1" name="TextBox 9">
          <a:extLst>
            <a:ext uri="{FF2B5EF4-FFF2-40B4-BE49-F238E27FC236}">
              <a16:creationId xmlns:a16="http://schemas.microsoft.com/office/drawing/2014/main" id="{36698353-0D7F-8F42-A709-8CD3877BC6C4}"/>
            </a:ext>
            <a:ext uri="{147F2762-F138-4A5C-976F-8EAC2B608ADB}">
              <a16:predDERef xmlns:a16="http://schemas.microsoft.com/office/drawing/2014/main" pred="{9ABEF3FA-0F32-6C47-8C5B-AA4D7709107A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99C82726-B8FD-024B-8F5D-8E65BD344309}"/>
            </a:ext>
            <a:ext uri="{147F2762-F138-4A5C-976F-8EAC2B608ADB}">
              <a16:predDERef xmlns:a16="http://schemas.microsoft.com/office/drawing/2014/main" pred="{36698353-0D7F-8F42-A709-8CD3877BC6C4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3" name="TextBox 4">
          <a:extLst>
            <a:ext uri="{FF2B5EF4-FFF2-40B4-BE49-F238E27FC236}">
              <a16:creationId xmlns:a16="http://schemas.microsoft.com/office/drawing/2014/main" id="{3780082E-0514-4546-812E-CDA226DE2F41}"/>
            </a:ext>
            <a:ext uri="{147F2762-F138-4A5C-976F-8EAC2B608ADB}">
              <a16:predDERef xmlns:a16="http://schemas.microsoft.com/office/drawing/2014/main" pred="{99C82726-B8FD-024B-8F5D-8E65BD344309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4" name="TextBox 5">
          <a:extLst>
            <a:ext uri="{FF2B5EF4-FFF2-40B4-BE49-F238E27FC236}">
              <a16:creationId xmlns:a16="http://schemas.microsoft.com/office/drawing/2014/main" id="{7F60E0AE-752A-3540-8DF6-6B54739C98F3}"/>
            </a:ext>
            <a:ext uri="{147F2762-F138-4A5C-976F-8EAC2B608ADB}">
              <a16:predDERef xmlns:a16="http://schemas.microsoft.com/office/drawing/2014/main" pred="{3780082E-0514-4546-812E-CDA226DE2F41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5" name="TextBox 6">
          <a:extLst>
            <a:ext uri="{FF2B5EF4-FFF2-40B4-BE49-F238E27FC236}">
              <a16:creationId xmlns:a16="http://schemas.microsoft.com/office/drawing/2014/main" id="{C2759966-8564-E94B-9BD8-B328A115B6F3}"/>
            </a:ext>
            <a:ext uri="{147F2762-F138-4A5C-976F-8EAC2B608ADB}">
              <a16:predDERef xmlns:a16="http://schemas.microsoft.com/office/drawing/2014/main" pred="{7F60E0AE-752A-3540-8DF6-6B54739C98F3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6" name="TextBox 8">
          <a:extLst>
            <a:ext uri="{FF2B5EF4-FFF2-40B4-BE49-F238E27FC236}">
              <a16:creationId xmlns:a16="http://schemas.microsoft.com/office/drawing/2014/main" id="{2586A2B5-0E75-F744-9FE7-A73B0F23CD8E}"/>
            </a:ext>
            <a:ext uri="{147F2762-F138-4A5C-976F-8EAC2B608ADB}">
              <a16:predDERef xmlns:a16="http://schemas.microsoft.com/office/drawing/2014/main" pred="{C2759966-8564-E94B-9BD8-B328A115B6F3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7" name="TextBox 9">
          <a:extLst>
            <a:ext uri="{FF2B5EF4-FFF2-40B4-BE49-F238E27FC236}">
              <a16:creationId xmlns:a16="http://schemas.microsoft.com/office/drawing/2014/main" id="{DEFFAB7F-2F9E-D541-B691-BA1F5F311C27}"/>
            </a:ext>
            <a:ext uri="{147F2762-F138-4A5C-976F-8EAC2B608ADB}">
              <a16:predDERef xmlns:a16="http://schemas.microsoft.com/office/drawing/2014/main" pred="{2586A2B5-0E75-F744-9FE7-A73B0F23CD8E}"/>
            </a:ext>
          </a:extLst>
        </xdr:cNvPr>
        <xdr:cNvSpPr txBox="1"/>
      </xdr:nvSpPr>
      <xdr:spPr>
        <a:xfrm>
          <a:off x="804134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88" name="TextBox 188">
          <a:extLst>
            <a:ext uri="{FF2B5EF4-FFF2-40B4-BE49-F238E27FC236}">
              <a16:creationId xmlns:a16="http://schemas.microsoft.com/office/drawing/2014/main" id="{AA209066-D901-FE4E-B6BD-B44572A49285}"/>
            </a:ext>
            <a:ext uri="{147F2762-F138-4A5C-976F-8EAC2B608ADB}">
              <a16:predDERef xmlns:a16="http://schemas.microsoft.com/office/drawing/2014/main" pred="{DEFFAB7F-2F9E-D541-B691-BA1F5F311C27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89" name="TextBox 4">
          <a:extLst>
            <a:ext uri="{FF2B5EF4-FFF2-40B4-BE49-F238E27FC236}">
              <a16:creationId xmlns:a16="http://schemas.microsoft.com/office/drawing/2014/main" id="{ED1B7D68-6253-E846-967E-397E3134E939}"/>
            </a:ext>
            <a:ext uri="{147F2762-F138-4A5C-976F-8EAC2B608ADB}">
              <a16:predDERef xmlns:a16="http://schemas.microsoft.com/office/drawing/2014/main" pred="{AA209066-D901-FE4E-B6BD-B44572A49285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0" name="TextBox 5">
          <a:extLst>
            <a:ext uri="{FF2B5EF4-FFF2-40B4-BE49-F238E27FC236}">
              <a16:creationId xmlns:a16="http://schemas.microsoft.com/office/drawing/2014/main" id="{A62EE835-D099-C044-B8E4-A25F9061B7ED}"/>
            </a:ext>
            <a:ext uri="{147F2762-F138-4A5C-976F-8EAC2B608ADB}">
              <a16:predDERef xmlns:a16="http://schemas.microsoft.com/office/drawing/2014/main" pred="{ED1B7D68-6253-E846-967E-397E3134E939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1" name="TextBox 6">
          <a:extLst>
            <a:ext uri="{FF2B5EF4-FFF2-40B4-BE49-F238E27FC236}">
              <a16:creationId xmlns:a16="http://schemas.microsoft.com/office/drawing/2014/main" id="{68CB528A-9C51-E941-9F12-E9D355C7E64B}"/>
            </a:ext>
            <a:ext uri="{147F2762-F138-4A5C-976F-8EAC2B608ADB}">
              <a16:predDERef xmlns:a16="http://schemas.microsoft.com/office/drawing/2014/main" pred="{A62EE835-D099-C044-B8E4-A25F9061B7ED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2" name="TextBox 8">
          <a:extLst>
            <a:ext uri="{FF2B5EF4-FFF2-40B4-BE49-F238E27FC236}">
              <a16:creationId xmlns:a16="http://schemas.microsoft.com/office/drawing/2014/main" id="{DB63970E-E460-BE42-A770-782969960B59}"/>
            </a:ext>
            <a:ext uri="{147F2762-F138-4A5C-976F-8EAC2B608ADB}">
              <a16:predDERef xmlns:a16="http://schemas.microsoft.com/office/drawing/2014/main" pred="{68CB528A-9C51-E941-9F12-E9D355C7E64B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3" name="TextBox 9">
          <a:extLst>
            <a:ext uri="{FF2B5EF4-FFF2-40B4-BE49-F238E27FC236}">
              <a16:creationId xmlns:a16="http://schemas.microsoft.com/office/drawing/2014/main" id="{CA52280C-605F-1447-8E2D-5F84B7C28EFA}"/>
            </a:ext>
            <a:ext uri="{147F2762-F138-4A5C-976F-8EAC2B608ADB}">
              <a16:predDERef xmlns:a16="http://schemas.microsoft.com/office/drawing/2014/main" pred="{DB63970E-E460-BE42-A770-782969960B59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F52B9E9F-072E-DD46-815B-C0B22088531D}"/>
            </a:ext>
            <a:ext uri="{147F2762-F138-4A5C-976F-8EAC2B608ADB}">
              <a16:predDERef xmlns:a16="http://schemas.microsoft.com/office/drawing/2014/main" pred="{CA52280C-605F-1447-8E2D-5F84B7C28EFA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5" name="TextBox 4">
          <a:extLst>
            <a:ext uri="{FF2B5EF4-FFF2-40B4-BE49-F238E27FC236}">
              <a16:creationId xmlns:a16="http://schemas.microsoft.com/office/drawing/2014/main" id="{317B6A9D-F161-AF43-B1D9-76AB10039095}"/>
            </a:ext>
            <a:ext uri="{147F2762-F138-4A5C-976F-8EAC2B608ADB}">
              <a16:predDERef xmlns:a16="http://schemas.microsoft.com/office/drawing/2014/main" pred="{F52B9E9F-072E-DD46-815B-C0B22088531D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6" name="TextBox 5">
          <a:extLst>
            <a:ext uri="{FF2B5EF4-FFF2-40B4-BE49-F238E27FC236}">
              <a16:creationId xmlns:a16="http://schemas.microsoft.com/office/drawing/2014/main" id="{7627AE97-FE56-6C48-94F0-0EA8BE3A288C}"/>
            </a:ext>
            <a:ext uri="{147F2762-F138-4A5C-976F-8EAC2B608ADB}">
              <a16:predDERef xmlns:a16="http://schemas.microsoft.com/office/drawing/2014/main" pred="{317B6A9D-F161-AF43-B1D9-76AB10039095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7" name="TextBox 6">
          <a:extLst>
            <a:ext uri="{FF2B5EF4-FFF2-40B4-BE49-F238E27FC236}">
              <a16:creationId xmlns:a16="http://schemas.microsoft.com/office/drawing/2014/main" id="{835E3FB1-C2BB-4D4C-9C86-529F196CCE8D}"/>
            </a:ext>
            <a:ext uri="{147F2762-F138-4A5C-976F-8EAC2B608ADB}">
              <a16:predDERef xmlns:a16="http://schemas.microsoft.com/office/drawing/2014/main" pred="{7627AE97-FE56-6C48-94F0-0EA8BE3A288C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8" name="TextBox 8">
          <a:extLst>
            <a:ext uri="{FF2B5EF4-FFF2-40B4-BE49-F238E27FC236}">
              <a16:creationId xmlns:a16="http://schemas.microsoft.com/office/drawing/2014/main" id="{5845AC68-FF5A-774B-8F48-455A9C22B0C9}"/>
            </a:ext>
            <a:ext uri="{147F2762-F138-4A5C-976F-8EAC2B608ADB}">
              <a16:predDERef xmlns:a16="http://schemas.microsoft.com/office/drawing/2014/main" pred="{835E3FB1-C2BB-4D4C-9C86-529F196CCE8D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99" name="TextBox 9">
          <a:extLst>
            <a:ext uri="{FF2B5EF4-FFF2-40B4-BE49-F238E27FC236}">
              <a16:creationId xmlns:a16="http://schemas.microsoft.com/office/drawing/2014/main" id="{207DF090-C01A-114F-8B2C-71CD1A008B0F}"/>
            </a:ext>
            <a:ext uri="{147F2762-F138-4A5C-976F-8EAC2B608ADB}">
              <a16:predDERef xmlns:a16="http://schemas.microsoft.com/office/drawing/2014/main" pred="{5845AC68-FF5A-774B-8F48-455A9C22B0C9}"/>
            </a:ext>
          </a:extLst>
        </xdr:cNvPr>
        <xdr:cNvSpPr txBox="1"/>
      </xdr:nvSpPr>
      <xdr:spPr>
        <a:xfrm>
          <a:off x="6840070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0" name="TextBox 200">
          <a:extLst>
            <a:ext uri="{FF2B5EF4-FFF2-40B4-BE49-F238E27FC236}">
              <a16:creationId xmlns:a16="http://schemas.microsoft.com/office/drawing/2014/main" id="{B26AC1D5-CCC0-FE4C-B406-41A600F9A4B7}"/>
            </a:ext>
            <a:ext uri="{147F2762-F138-4A5C-976F-8EAC2B608ADB}">
              <a16:predDERef xmlns:a16="http://schemas.microsoft.com/office/drawing/2014/main" pred="{207DF090-C01A-114F-8B2C-71CD1A008B0F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1" name="TextBox 4">
          <a:extLst>
            <a:ext uri="{FF2B5EF4-FFF2-40B4-BE49-F238E27FC236}">
              <a16:creationId xmlns:a16="http://schemas.microsoft.com/office/drawing/2014/main" id="{AF288C55-C7F2-054C-AE5E-E04569C40C1D}"/>
            </a:ext>
            <a:ext uri="{147F2762-F138-4A5C-976F-8EAC2B608ADB}">
              <a16:predDERef xmlns:a16="http://schemas.microsoft.com/office/drawing/2014/main" pred="{B26AC1D5-CCC0-FE4C-B406-41A600F9A4B7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2" name="TextBox 5">
          <a:extLst>
            <a:ext uri="{FF2B5EF4-FFF2-40B4-BE49-F238E27FC236}">
              <a16:creationId xmlns:a16="http://schemas.microsoft.com/office/drawing/2014/main" id="{EB6FBE19-38D7-0143-8C7D-FE423AF82F1E}"/>
            </a:ext>
            <a:ext uri="{147F2762-F138-4A5C-976F-8EAC2B608ADB}">
              <a16:predDERef xmlns:a16="http://schemas.microsoft.com/office/drawing/2014/main" pred="{AF288C55-C7F2-054C-AE5E-E04569C40C1D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3" name="TextBox 6">
          <a:extLst>
            <a:ext uri="{FF2B5EF4-FFF2-40B4-BE49-F238E27FC236}">
              <a16:creationId xmlns:a16="http://schemas.microsoft.com/office/drawing/2014/main" id="{B59319C4-D63E-BE4A-8123-036415383C6F}"/>
            </a:ext>
            <a:ext uri="{147F2762-F138-4A5C-976F-8EAC2B608ADB}">
              <a16:predDERef xmlns:a16="http://schemas.microsoft.com/office/drawing/2014/main" pred="{EB6FBE19-38D7-0143-8C7D-FE423AF82F1E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4" name="TextBox 8">
          <a:extLst>
            <a:ext uri="{FF2B5EF4-FFF2-40B4-BE49-F238E27FC236}">
              <a16:creationId xmlns:a16="http://schemas.microsoft.com/office/drawing/2014/main" id="{047DE929-8960-8044-9832-C818E9EFEAD3}"/>
            </a:ext>
            <a:ext uri="{147F2762-F138-4A5C-976F-8EAC2B608ADB}">
              <a16:predDERef xmlns:a16="http://schemas.microsoft.com/office/drawing/2014/main" pred="{B59319C4-D63E-BE4A-8123-036415383C6F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5" name="TextBox 9">
          <a:extLst>
            <a:ext uri="{FF2B5EF4-FFF2-40B4-BE49-F238E27FC236}">
              <a16:creationId xmlns:a16="http://schemas.microsoft.com/office/drawing/2014/main" id="{0D1B3F07-C240-454C-B333-8DEB561A0F46}"/>
            </a:ext>
            <a:ext uri="{147F2762-F138-4A5C-976F-8EAC2B608ADB}">
              <a16:predDERef xmlns:a16="http://schemas.microsoft.com/office/drawing/2014/main" pred="{047DE929-8960-8044-9832-C818E9EFEAD3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714C5FD9-C151-EB4E-BBF3-89E431745E7F}"/>
            </a:ext>
            <a:ext uri="{147F2762-F138-4A5C-976F-8EAC2B608ADB}">
              <a16:predDERef xmlns:a16="http://schemas.microsoft.com/office/drawing/2014/main" pred="{0D1B3F07-C240-454C-B333-8DEB561A0F46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7" name="TextBox 4">
          <a:extLst>
            <a:ext uri="{FF2B5EF4-FFF2-40B4-BE49-F238E27FC236}">
              <a16:creationId xmlns:a16="http://schemas.microsoft.com/office/drawing/2014/main" id="{D489BF3F-DE8E-F14A-8EA3-552E5FAAEC18}"/>
            </a:ext>
            <a:ext uri="{147F2762-F138-4A5C-976F-8EAC2B608ADB}">
              <a16:predDERef xmlns:a16="http://schemas.microsoft.com/office/drawing/2014/main" pred="{714C5FD9-C151-EB4E-BBF3-89E431745E7F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8" name="TextBox 5">
          <a:extLst>
            <a:ext uri="{FF2B5EF4-FFF2-40B4-BE49-F238E27FC236}">
              <a16:creationId xmlns:a16="http://schemas.microsoft.com/office/drawing/2014/main" id="{E6F6C9F7-2ABE-6246-ADA4-95357D25E086}"/>
            </a:ext>
            <a:ext uri="{147F2762-F138-4A5C-976F-8EAC2B608ADB}">
              <a16:predDERef xmlns:a16="http://schemas.microsoft.com/office/drawing/2014/main" pred="{D489BF3F-DE8E-F14A-8EA3-552E5FAAEC18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09" name="TextBox 6">
          <a:extLst>
            <a:ext uri="{FF2B5EF4-FFF2-40B4-BE49-F238E27FC236}">
              <a16:creationId xmlns:a16="http://schemas.microsoft.com/office/drawing/2014/main" id="{01FAC36C-CEF6-2840-9C3C-A65EC5E48E58}"/>
            </a:ext>
            <a:ext uri="{147F2762-F138-4A5C-976F-8EAC2B608ADB}">
              <a16:predDERef xmlns:a16="http://schemas.microsoft.com/office/drawing/2014/main" pred="{E6F6C9F7-2ABE-6246-ADA4-95357D25E086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10" name="TextBox 8">
          <a:extLst>
            <a:ext uri="{FF2B5EF4-FFF2-40B4-BE49-F238E27FC236}">
              <a16:creationId xmlns:a16="http://schemas.microsoft.com/office/drawing/2014/main" id="{F728CAB8-D0D5-E24F-8C95-B7BB213A608B}"/>
            </a:ext>
            <a:ext uri="{147F2762-F138-4A5C-976F-8EAC2B608ADB}">
              <a16:predDERef xmlns:a16="http://schemas.microsoft.com/office/drawing/2014/main" pred="{01FAC36C-CEF6-2840-9C3C-A65EC5E48E58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65" cy="172227"/>
    <xdr:sp macro="" textlink="">
      <xdr:nvSpPr>
        <xdr:cNvPr id="211" name="TextBox 9">
          <a:extLst>
            <a:ext uri="{FF2B5EF4-FFF2-40B4-BE49-F238E27FC236}">
              <a16:creationId xmlns:a16="http://schemas.microsoft.com/office/drawing/2014/main" id="{C788A460-9C0D-DC44-A71E-6441567FB422}"/>
            </a:ext>
            <a:ext uri="{147F2762-F138-4A5C-976F-8EAC2B608ADB}">
              <a16:predDERef xmlns:a16="http://schemas.microsoft.com/office/drawing/2014/main" pred="{F728CAB8-D0D5-E24F-8C95-B7BB213A608B}"/>
            </a:ext>
          </a:extLst>
        </xdr:cNvPr>
        <xdr:cNvSpPr txBox="1"/>
      </xdr:nvSpPr>
      <xdr:spPr>
        <a:xfrm>
          <a:off x="804134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2" name="TextBox 212">
          <a:extLst>
            <a:ext uri="{FF2B5EF4-FFF2-40B4-BE49-F238E27FC236}">
              <a16:creationId xmlns:a16="http://schemas.microsoft.com/office/drawing/2014/main" id="{753A57BB-4EC9-E242-BAEC-81BD871F0803}"/>
            </a:ext>
            <a:ext uri="{147F2762-F138-4A5C-976F-8EAC2B608ADB}">
              <a16:predDERef xmlns:a16="http://schemas.microsoft.com/office/drawing/2014/main" pred="{C788A460-9C0D-DC44-A71E-6441567FB422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3" name="TextBox 4">
          <a:extLst>
            <a:ext uri="{FF2B5EF4-FFF2-40B4-BE49-F238E27FC236}">
              <a16:creationId xmlns:a16="http://schemas.microsoft.com/office/drawing/2014/main" id="{95B67768-3E39-AF4E-AD45-D2EB0C5606E7}"/>
            </a:ext>
            <a:ext uri="{147F2762-F138-4A5C-976F-8EAC2B608ADB}">
              <a16:predDERef xmlns:a16="http://schemas.microsoft.com/office/drawing/2014/main" pred="{753A57BB-4EC9-E242-BAEC-81BD871F0803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79ECA627-6EE2-E445-953E-D706F2EC5DC4}"/>
            </a:ext>
            <a:ext uri="{147F2762-F138-4A5C-976F-8EAC2B608ADB}">
              <a16:predDERef xmlns:a16="http://schemas.microsoft.com/office/drawing/2014/main" pred="{95B67768-3E39-AF4E-AD45-D2EB0C5606E7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5" name="TextBox 6">
          <a:extLst>
            <a:ext uri="{FF2B5EF4-FFF2-40B4-BE49-F238E27FC236}">
              <a16:creationId xmlns:a16="http://schemas.microsoft.com/office/drawing/2014/main" id="{BFAA21D9-D7BA-C145-B643-3A107ED601CB}"/>
            </a:ext>
            <a:ext uri="{147F2762-F138-4A5C-976F-8EAC2B608ADB}">
              <a16:predDERef xmlns:a16="http://schemas.microsoft.com/office/drawing/2014/main" pred="{79ECA627-6EE2-E445-953E-D706F2EC5DC4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6" name="TextBox 8">
          <a:extLst>
            <a:ext uri="{FF2B5EF4-FFF2-40B4-BE49-F238E27FC236}">
              <a16:creationId xmlns:a16="http://schemas.microsoft.com/office/drawing/2014/main" id="{C975EC79-92FA-F846-BFC6-1314B95D6EE4}"/>
            </a:ext>
            <a:ext uri="{147F2762-F138-4A5C-976F-8EAC2B608ADB}">
              <a16:predDERef xmlns:a16="http://schemas.microsoft.com/office/drawing/2014/main" pred="{BFAA21D9-D7BA-C145-B643-3A107ED601CB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7" name="TextBox 9">
          <a:extLst>
            <a:ext uri="{FF2B5EF4-FFF2-40B4-BE49-F238E27FC236}">
              <a16:creationId xmlns:a16="http://schemas.microsoft.com/office/drawing/2014/main" id="{B37134E9-3494-1045-98F5-850DDD06C9D4}"/>
            </a:ext>
            <a:ext uri="{147F2762-F138-4A5C-976F-8EAC2B608ADB}">
              <a16:predDERef xmlns:a16="http://schemas.microsoft.com/office/drawing/2014/main" pred="{C975EC79-92FA-F846-BFC6-1314B95D6EE4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9B1CC1C4-425C-1540-8845-0E7A4B2E6EE1}"/>
            </a:ext>
            <a:ext uri="{147F2762-F138-4A5C-976F-8EAC2B608ADB}">
              <a16:predDERef xmlns:a16="http://schemas.microsoft.com/office/drawing/2014/main" pred="{B37134E9-3494-1045-98F5-850DDD06C9D4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19" name="TextBox 4">
          <a:extLst>
            <a:ext uri="{FF2B5EF4-FFF2-40B4-BE49-F238E27FC236}">
              <a16:creationId xmlns:a16="http://schemas.microsoft.com/office/drawing/2014/main" id="{FCE2CFE9-948C-8846-B5E1-776E6B2743E6}"/>
            </a:ext>
            <a:ext uri="{147F2762-F138-4A5C-976F-8EAC2B608ADB}">
              <a16:predDERef xmlns:a16="http://schemas.microsoft.com/office/drawing/2014/main" pred="{9B1CC1C4-425C-1540-8845-0E7A4B2E6EE1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0" name="TextBox 5">
          <a:extLst>
            <a:ext uri="{FF2B5EF4-FFF2-40B4-BE49-F238E27FC236}">
              <a16:creationId xmlns:a16="http://schemas.microsoft.com/office/drawing/2014/main" id="{2FAA15DD-8C04-3940-A6AF-933ECB4F02D1}"/>
            </a:ext>
            <a:ext uri="{147F2762-F138-4A5C-976F-8EAC2B608ADB}">
              <a16:predDERef xmlns:a16="http://schemas.microsoft.com/office/drawing/2014/main" pred="{FCE2CFE9-948C-8846-B5E1-776E6B2743E6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1" name="TextBox 6">
          <a:extLst>
            <a:ext uri="{FF2B5EF4-FFF2-40B4-BE49-F238E27FC236}">
              <a16:creationId xmlns:a16="http://schemas.microsoft.com/office/drawing/2014/main" id="{6ECADEFE-D44A-C54D-BAE4-75142C272D51}"/>
            </a:ext>
            <a:ext uri="{147F2762-F138-4A5C-976F-8EAC2B608ADB}">
              <a16:predDERef xmlns:a16="http://schemas.microsoft.com/office/drawing/2014/main" pred="{2FAA15DD-8C04-3940-A6AF-933ECB4F02D1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2" name="TextBox 8">
          <a:extLst>
            <a:ext uri="{FF2B5EF4-FFF2-40B4-BE49-F238E27FC236}">
              <a16:creationId xmlns:a16="http://schemas.microsoft.com/office/drawing/2014/main" id="{15A72D75-3E47-994A-A4D7-8358A845A4AD}"/>
            </a:ext>
            <a:ext uri="{147F2762-F138-4A5C-976F-8EAC2B608ADB}">
              <a16:predDERef xmlns:a16="http://schemas.microsoft.com/office/drawing/2014/main" pred="{6ECADEFE-D44A-C54D-BAE4-75142C272D51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3" name="TextBox 9">
          <a:extLst>
            <a:ext uri="{FF2B5EF4-FFF2-40B4-BE49-F238E27FC236}">
              <a16:creationId xmlns:a16="http://schemas.microsoft.com/office/drawing/2014/main" id="{AA6E06DB-DF04-C640-A0FD-8466436EB844}"/>
            </a:ext>
            <a:ext uri="{147F2762-F138-4A5C-976F-8EAC2B608ADB}">
              <a16:predDERef xmlns:a16="http://schemas.microsoft.com/office/drawing/2014/main" pred="{15A72D75-3E47-994A-A4D7-8358A845A4AD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F4902A9C-CAB4-F641-AD3E-0C9D31506F0D}"/>
            </a:ext>
            <a:ext uri="{147F2762-F138-4A5C-976F-8EAC2B608ADB}">
              <a16:predDERef xmlns:a16="http://schemas.microsoft.com/office/drawing/2014/main" pred="{AA6E06DB-DF04-C640-A0FD-8466436EB844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5" name="TextBox 4">
          <a:extLst>
            <a:ext uri="{FF2B5EF4-FFF2-40B4-BE49-F238E27FC236}">
              <a16:creationId xmlns:a16="http://schemas.microsoft.com/office/drawing/2014/main" id="{DF0AD685-73EC-CB4A-BE7B-734D1DA4616A}"/>
            </a:ext>
            <a:ext uri="{147F2762-F138-4A5C-976F-8EAC2B608ADB}">
              <a16:predDERef xmlns:a16="http://schemas.microsoft.com/office/drawing/2014/main" pred="{F4902A9C-CAB4-F641-AD3E-0C9D31506F0D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6" name="TextBox 5">
          <a:extLst>
            <a:ext uri="{FF2B5EF4-FFF2-40B4-BE49-F238E27FC236}">
              <a16:creationId xmlns:a16="http://schemas.microsoft.com/office/drawing/2014/main" id="{E5194107-0269-544F-9793-BD2B7CB82D27}"/>
            </a:ext>
            <a:ext uri="{147F2762-F138-4A5C-976F-8EAC2B608ADB}">
              <a16:predDERef xmlns:a16="http://schemas.microsoft.com/office/drawing/2014/main" pred="{DF0AD685-73EC-CB4A-BE7B-734D1DA4616A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7" name="TextBox 6">
          <a:extLst>
            <a:ext uri="{FF2B5EF4-FFF2-40B4-BE49-F238E27FC236}">
              <a16:creationId xmlns:a16="http://schemas.microsoft.com/office/drawing/2014/main" id="{C3DCBE95-9065-B946-9683-41B2AAB1D0E3}"/>
            </a:ext>
            <a:ext uri="{147F2762-F138-4A5C-976F-8EAC2B608ADB}">
              <a16:predDERef xmlns:a16="http://schemas.microsoft.com/office/drawing/2014/main" pred="{E5194107-0269-544F-9793-BD2B7CB82D27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8" name="TextBox 8">
          <a:extLst>
            <a:ext uri="{FF2B5EF4-FFF2-40B4-BE49-F238E27FC236}">
              <a16:creationId xmlns:a16="http://schemas.microsoft.com/office/drawing/2014/main" id="{F616ACD5-1B7F-7149-BF18-0B0C63626F0E}"/>
            </a:ext>
            <a:ext uri="{147F2762-F138-4A5C-976F-8EAC2B608ADB}">
              <a16:predDERef xmlns:a16="http://schemas.microsoft.com/office/drawing/2014/main" pred="{C3DCBE95-9065-B946-9683-41B2AAB1D0E3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65" cy="172227"/>
    <xdr:sp macro="" textlink="">
      <xdr:nvSpPr>
        <xdr:cNvPr id="229" name="TextBox 9">
          <a:extLst>
            <a:ext uri="{FF2B5EF4-FFF2-40B4-BE49-F238E27FC236}">
              <a16:creationId xmlns:a16="http://schemas.microsoft.com/office/drawing/2014/main" id="{B1417958-2D9B-7446-9F27-0565B8D60A15}"/>
            </a:ext>
            <a:ext uri="{147F2762-F138-4A5C-976F-8EAC2B608ADB}">
              <a16:predDERef xmlns:a16="http://schemas.microsoft.com/office/drawing/2014/main" pred="{F616ACD5-1B7F-7149-BF18-0B0C63626F0E}"/>
            </a:ext>
          </a:extLst>
        </xdr:cNvPr>
        <xdr:cNvSpPr txBox="1"/>
      </xdr:nvSpPr>
      <xdr:spPr>
        <a:xfrm>
          <a:off x="6840070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0" name="TextBox 230">
          <a:extLst>
            <a:ext uri="{FF2B5EF4-FFF2-40B4-BE49-F238E27FC236}">
              <a16:creationId xmlns:a16="http://schemas.microsoft.com/office/drawing/2014/main" id="{33BE9EBF-E30C-4E4F-8250-D91DA1B40406}"/>
            </a:ext>
            <a:ext uri="{147F2762-F138-4A5C-976F-8EAC2B608ADB}">
              <a16:predDERef xmlns:a16="http://schemas.microsoft.com/office/drawing/2014/main" pred="{B1417958-2D9B-7446-9F27-0565B8D60A15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1" name="TextBox 4">
          <a:extLst>
            <a:ext uri="{FF2B5EF4-FFF2-40B4-BE49-F238E27FC236}">
              <a16:creationId xmlns:a16="http://schemas.microsoft.com/office/drawing/2014/main" id="{25F04B42-9D83-9D46-AC62-7E5608A581DF}"/>
            </a:ext>
            <a:ext uri="{147F2762-F138-4A5C-976F-8EAC2B608ADB}">
              <a16:predDERef xmlns:a16="http://schemas.microsoft.com/office/drawing/2014/main" pred="{33BE9EBF-E30C-4E4F-8250-D91DA1B40406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2" name="TextBox 5">
          <a:extLst>
            <a:ext uri="{FF2B5EF4-FFF2-40B4-BE49-F238E27FC236}">
              <a16:creationId xmlns:a16="http://schemas.microsoft.com/office/drawing/2014/main" id="{197CE144-9F58-C148-B094-F3F4788FAE6E}"/>
            </a:ext>
            <a:ext uri="{147F2762-F138-4A5C-976F-8EAC2B608ADB}">
              <a16:predDERef xmlns:a16="http://schemas.microsoft.com/office/drawing/2014/main" pred="{25F04B42-9D83-9D46-AC62-7E5608A581DF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3" name="TextBox 6">
          <a:extLst>
            <a:ext uri="{FF2B5EF4-FFF2-40B4-BE49-F238E27FC236}">
              <a16:creationId xmlns:a16="http://schemas.microsoft.com/office/drawing/2014/main" id="{822A2E65-DD1A-1142-825F-1B4895182184}"/>
            </a:ext>
            <a:ext uri="{147F2762-F138-4A5C-976F-8EAC2B608ADB}">
              <a16:predDERef xmlns:a16="http://schemas.microsoft.com/office/drawing/2014/main" pred="{197CE144-9F58-C148-B094-F3F4788FAE6E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4" name="TextBox 8">
          <a:extLst>
            <a:ext uri="{FF2B5EF4-FFF2-40B4-BE49-F238E27FC236}">
              <a16:creationId xmlns:a16="http://schemas.microsoft.com/office/drawing/2014/main" id="{A074B465-A2E4-0F47-8D51-BF211B2089A5}"/>
            </a:ext>
            <a:ext uri="{147F2762-F138-4A5C-976F-8EAC2B608ADB}">
              <a16:predDERef xmlns:a16="http://schemas.microsoft.com/office/drawing/2014/main" pred="{822A2E65-DD1A-1142-825F-1B4895182184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5" name="TextBox 9">
          <a:extLst>
            <a:ext uri="{FF2B5EF4-FFF2-40B4-BE49-F238E27FC236}">
              <a16:creationId xmlns:a16="http://schemas.microsoft.com/office/drawing/2014/main" id="{1E5ED9EA-66E9-DB47-845F-032BF1443624}"/>
            </a:ext>
            <a:ext uri="{147F2762-F138-4A5C-976F-8EAC2B608ADB}">
              <a16:predDERef xmlns:a16="http://schemas.microsoft.com/office/drawing/2014/main" pred="{A074B465-A2E4-0F47-8D51-BF211B2089A5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11A82C8C-85F6-5647-9521-722D2B2159D0}"/>
            </a:ext>
            <a:ext uri="{147F2762-F138-4A5C-976F-8EAC2B608ADB}">
              <a16:predDERef xmlns:a16="http://schemas.microsoft.com/office/drawing/2014/main" pred="{1E5ED9EA-66E9-DB47-845F-032BF1443624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7" name="TextBox 4">
          <a:extLst>
            <a:ext uri="{FF2B5EF4-FFF2-40B4-BE49-F238E27FC236}">
              <a16:creationId xmlns:a16="http://schemas.microsoft.com/office/drawing/2014/main" id="{E433B9B2-C686-6345-A289-9676A44D6228}"/>
            </a:ext>
            <a:ext uri="{147F2762-F138-4A5C-976F-8EAC2B608ADB}">
              <a16:predDERef xmlns:a16="http://schemas.microsoft.com/office/drawing/2014/main" pred="{11A82C8C-85F6-5647-9521-722D2B2159D0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8" name="TextBox 5">
          <a:extLst>
            <a:ext uri="{FF2B5EF4-FFF2-40B4-BE49-F238E27FC236}">
              <a16:creationId xmlns:a16="http://schemas.microsoft.com/office/drawing/2014/main" id="{B41311BB-0879-4D4D-A2D4-B4CBAA8F6789}"/>
            </a:ext>
            <a:ext uri="{147F2762-F138-4A5C-976F-8EAC2B608ADB}">
              <a16:predDERef xmlns:a16="http://schemas.microsoft.com/office/drawing/2014/main" pred="{E433B9B2-C686-6345-A289-9676A44D6228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39" name="TextBox 6">
          <a:extLst>
            <a:ext uri="{FF2B5EF4-FFF2-40B4-BE49-F238E27FC236}">
              <a16:creationId xmlns:a16="http://schemas.microsoft.com/office/drawing/2014/main" id="{96384E04-CC54-6148-82E5-89132832EE2D}"/>
            </a:ext>
            <a:ext uri="{147F2762-F138-4A5C-976F-8EAC2B608ADB}">
              <a16:predDERef xmlns:a16="http://schemas.microsoft.com/office/drawing/2014/main" pred="{B41311BB-0879-4D4D-A2D4-B4CBAA8F6789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0" name="TextBox 8">
          <a:extLst>
            <a:ext uri="{FF2B5EF4-FFF2-40B4-BE49-F238E27FC236}">
              <a16:creationId xmlns:a16="http://schemas.microsoft.com/office/drawing/2014/main" id="{DFC3EC83-CE7E-0640-A0BE-1B65A5002548}"/>
            </a:ext>
            <a:ext uri="{147F2762-F138-4A5C-976F-8EAC2B608ADB}">
              <a16:predDERef xmlns:a16="http://schemas.microsoft.com/office/drawing/2014/main" pred="{96384E04-CC54-6148-82E5-89132832EE2D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1" name="TextBox 9">
          <a:extLst>
            <a:ext uri="{FF2B5EF4-FFF2-40B4-BE49-F238E27FC236}">
              <a16:creationId xmlns:a16="http://schemas.microsoft.com/office/drawing/2014/main" id="{B8D74779-6694-A54A-9075-0E8D69C02254}"/>
            </a:ext>
            <a:ext uri="{147F2762-F138-4A5C-976F-8EAC2B608ADB}">
              <a16:predDERef xmlns:a16="http://schemas.microsoft.com/office/drawing/2014/main" pred="{DFC3EC83-CE7E-0640-A0BE-1B65A5002548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280FCD6D-F626-1C4C-9FA2-0D2E09158ECB}"/>
            </a:ext>
            <a:ext uri="{147F2762-F138-4A5C-976F-8EAC2B608ADB}">
              <a16:predDERef xmlns:a16="http://schemas.microsoft.com/office/drawing/2014/main" pred="{B8D74779-6694-A54A-9075-0E8D69C02254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3" name="TextBox 4">
          <a:extLst>
            <a:ext uri="{FF2B5EF4-FFF2-40B4-BE49-F238E27FC236}">
              <a16:creationId xmlns:a16="http://schemas.microsoft.com/office/drawing/2014/main" id="{E97C148D-75F7-C74A-8EF4-B9F5745650D4}"/>
            </a:ext>
            <a:ext uri="{147F2762-F138-4A5C-976F-8EAC2B608ADB}">
              <a16:predDERef xmlns:a16="http://schemas.microsoft.com/office/drawing/2014/main" pred="{280FCD6D-F626-1C4C-9FA2-0D2E09158ECB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4" name="TextBox 5">
          <a:extLst>
            <a:ext uri="{FF2B5EF4-FFF2-40B4-BE49-F238E27FC236}">
              <a16:creationId xmlns:a16="http://schemas.microsoft.com/office/drawing/2014/main" id="{300F2986-CFA2-654E-B5D6-02589D728227}"/>
            </a:ext>
            <a:ext uri="{147F2762-F138-4A5C-976F-8EAC2B608ADB}">
              <a16:predDERef xmlns:a16="http://schemas.microsoft.com/office/drawing/2014/main" pred="{E97C148D-75F7-C74A-8EF4-B9F5745650D4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5" name="TextBox 6">
          <a:extLst>
            <a:ext uri="{FF2B5EF4-FFF2-40B4-BE49-F238E27FC236}">
              <a16:creationId xmlns:a16="http://schemas.microsoft.com/office/drawing/2014/main" id="{FA9879B5-D595-5D46-ACF1-54AACAA7A245}"/>
            </a:ext>
            <a:ext uri="{147F2762-F138-4A5C-976F-8EAC2B608ADB}">
              <a16:predDERef xmlns:a16="http://schemas.microsoft.com/office/drawing/2014/main" pred="{300F2986-CFA2-654E-B5D6-02589D728227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6" name="TextBox 8">
          <a:extLst>
            <a:ext uri="{FF2B5EF4-FFF2-40B4-BE49-F238E27FC236}">
              <a16:creationId xmlns:a16="http://schemas.microsoft.com/office/drawing/2014/main" id="{2A2AA804-9F06-7E49-A252-02819FAFD6FF}"/>
            </a:ext>
            <a:ext uri="{147F2762-F138-4A5C-976F-8EAC2B608ADB}">
              <a16:predDERef xmlns:a16="http://schemas.microsoft.com/office/drawing/2014/main" pred="{FA9879B5-D595-5D46-ACF1-54AACAA7A245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65" cy="172227"/>
    <xdr:sp macro="" textlink="">
      <xdr:nvSpPr>
        <xdr:cNvPr id="247" name="TextBox 9">
          <a:extLst>
            <a:ext uri="{FF2B5EF4-FFF2-40B4-BE49-F238E27FC236}">
              <a16:creationId xmlns:a16="http://schemas.microsoft.com/office/drawing/2014/main" id="{677E63D3-F265-D947-9923-AC9E4295EB28}"/>
            </a:ext>
            <a:ext uri="{147F2762-F138-4A5C-976F-8EAC2B608ADB}">
              <a16:predDERef xmlns:a16="http://schemas.microsoft.com/office/drawing/2014/main" pred="{2A2AA804-9F06-7E49-A252-02819FAFD6FF}"/>
            </a:ext>
          </a:extLst>
        </xdr:cNvPr>
        <xdr:cNvSpPr txBox="1"/>
      </xdr:nvSpPr>
      <xdr:spPr>
        <a:xfrm>
          <a:off x="804134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48" name="TextBox 248">
          <a:extLst>
            <a:ext uri="{FF2B5EF4-FFF2-40B4-BE49-F238E27FC236}">
              <a16:creationId xmlns:a16="http://schemas.microsoft.com/office/drawing/2014/main" id="{9745F8CB-3571-3A41-97C2-D918215E277F}"/>
            </a:ext>
            <a:ext uri="{147F2762-F138-4A5C-976F-8EAC2B608ADB}">
              <a16:predDERef xmlns:a16="http://schemas.microsoft.com/office/drawing/2014/main" pred="{677E63D3-F265-D947-9923-AC9E4295EB2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49" name="TextBox 4">
          <a:extLst>
            <a:ext uri="{FF2B5EF4-FFF2-40B4-BE49-F238E27FC236}">
              <a16:creationId xmlns:a16="http://schemas.microsoft.com/office/drawing/2014/main" id="{910793E4-E4DE-774B-88ED-E83A2509B9AE}"/>
            </a:ext>
            <a:ext uri="{147F2762-F138-4A5C-976F-8EAC2B608ADB}">
              <a16:predDERef xmlns:a16="http://schemas.microsoft.com/office/drawing/2014/main" pred="{9745F8CB-3571-3A41-97C2-D918215E277F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0" name="TextBox 5">
          <a:extLst>
            <a:ext uri="{FF2B5EF4-FFF2-40B4-BE49-F238E27FC236}">
              <a16:creationId xmlns:a16="http://schemas.microsoft.com/office/drawing/2014/main" id="{A4E5052F-7B87-804D-8264-803418C53CDC}"/>
            </a:ext>
            <a:ext uri="{147F2762-F138-4A5C-976F-8EAC2B608ADB}">
              <a16:predDERef xmlns:a16="http://schemas.microsoft.com/office/drawing/2014/main" pred="{910793E4-E4DE-774B-88ED-E83A2509B9AE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1" name="TextBox 6">
          <a:extLst>
            <a:ext uri="{FF2B5EF4-FFF2-40B4-BE49-F238E27FC236}">
              <a16:creationId xmlns:a16="http://schemas.microsoft.com/office/drawing/2014/main" id="{44C4100E-4EEC-5C48-A728-768386D9CFF1}"/>
            </a:ext>
            <a:ext uri="{147F2762-F138-4A5C-976F-8EAC2B608ADB}">
              <a16:predDERef xmlns:a16="http://schemas.microsoft.com/office/drawing/2014/main" pred="{A4E5052F-7B87-804D-8264-803418C53CDC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2" name="TextBox 8">
          <a:extLst>
            <a:ext uri="{FF2B5EF4-FFF2-40B4-BE49-F238E27FC236}">
              <a16:creationId xmlns:a16="http://schemas.microsoft.com/office/drawing/2014/main" id="{F7D7959E-CF2C-0540-B578-9BE8F2E69E0D}"/>
            </a:ext>
            <a:ext uri="{147F2762-F138-4A5C-976F-8EAC2B608ADB}">
              <a16:predDERef xmlns:a16="http://schemas.microsoft.com/office/drawing/2014/main" pred="{44C4100E-4EEC-5C48-A728-768386D9CFF1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3" name="TextBox 9">
          <a:extLst>
            <a:ext uri="{FF2B5EF4-FFF2-40B4-BE49-F238E27FC236}">
              <a16:creationId xmlns:a16="http://schemas.microsoft.com/office/drawing/2014/main" id="{A26746B3-46F9-074A-84C3-50EBA79F285E}"/>
            </a:ext>
            <a:ext uri="{147F2762-F138-4A5C-976F-8EAC2B608ADB}">
              <a16:predDERef xmlns:a16="http://schemas.microsoft.com/office/drawing/2014/main" pred="{F7D7959E-CF2C-0540-B578-9BE8F2E69E0D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1B9845B0-4B80-2C48-9CFA-15AC166FE64D}"/>
            </a:ext>
            <a:ext uri="{147F2762-F138-4A5C-976F-8EAC2B608ADB}">
              <a16:predDERef xmlns:a16="http://schemas.microsoft.com/office/drawing/2014/main" pred="{A26746B3-46F9-074A-84C3-50EBA79F285E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5" name="TextBox 4">
          <a:extLst>
            <a:ext uri="{FF2B5EF4-FFF2-40B4-BE49-F238E27FC236}">
              <a16:creationId xmlns:a16="http://schemas.microsoft.com/office/drawing/2014/main" id="{460B3F91-AE2B-854D-828B-0D43AE2F1069}"/>
            </a:ext>
            <a:ext uri="{147F2762-F138-4A5C-976F-8EAC2B608ADB}">
              <a16:predDERef xmlns:a16="http://schemas.microsoft.com/office/drawing/2014/main" pred="{1B9845B0-4B80-2C48-9CFA-15AC166FE64D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37AB9F33-0298-9847-943A-63A31CA79B40}"/>
            </a:ext>
            <a:ext uri="{147F2762-F138-4A5C-976F-8EAC2B608ADB}">
              <a16:predDERef xmlns:a16="http://schemas.microsoft.com/office/drawing/2014/main" pred="{460B3F91-AE2B-854D-828B-0D43AE2F106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7" name="TextBox 6">
          <a:extLst>
            <a:ext uri="{FF2B5EF4-FFF2-40B4-BE49-F238E27FC236}">
              <a16:creationId xmlns:a16="http://schemas.microsoft.com/office/drawing/2014/main" id="{46DE5232-C5E3-D243-83CD-AE05F72D18B9}"/>
            </a:ext>
            <a:ext uri="{147F2762-F138-4A5C-976F-8EAC2B608ADB}">
              <a16:predDERef xmlns:a16="http://schemas.microsoft.com/office/drawing/2014/main" pred="{37AB9F33-0298-9847-943A-63A31CA79B40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8" name="TextBox 8">
          <a:extLst>
            <a:ext uri="{FF2B5EF4-FFF2-40B4-BE49-F238E27FC236}">
              <a16:creationId xmlns:a16="http://schemas.microsoft.com/office/drawing/2014/main" id="{6DC81221-4FB3-D54F-A261-67CBB1ACBDD2}"/>
            </a:ext>
            <a:ext uri="{147F2762-F138-4A5C-976F-8EAC2B608ADB}">
              <a16:predDERef xmlns:a16="http://schemas.microsoft.com/office/drawing/2014/main" pred="{46DE5232-C5E3-D243-83CD-AE05F72D18B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59" name="TextBox 9">
          <a:extLst>
            <a:ext uri="{FF2B5EF4-FFF2-40B4-BE49-F238E27FC236}">
              <a16:creationId xmlns:a16="http://schemas.microsoft.com/office/drawing/2014/main" id="{9B9DBFBD-4C9C-564E-988D-588EDEACE24A}"/>
            </a:ext>
            <a:ext uri="{147F2762-F138-4A5C-976F-8EAC2B608ADB}">
              <a16:predDERef xmlns:a16="http://schemas.microsoft.com/office/drawing/2014/main" pred="{6DC81221-4FB3-D54F-A261-67CBB1ACBDD2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B236DDB1-0A14-B54A-B4C3-B5828E9BA78A}"/>
            </a:ext>
            <a:ext uri="{147F2762-F138-4A5C-976F-8EAC2B608ADB}">
              <a16:predDERef xmlns:a16="http://schemas.microsoft.com/office/drawing/2014/main" pred="{9B9DBFBD-4C9C-564E-988D-588EDEACE24A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1" name="TextBox 4">
          <a:extLst>
            <a:ext uri="{FF2B5EF4-FFF2-40B4-BE49-F238E27FC236}">
              <a16:creationId xmlns:a16="http://schemas.microsoft.com/office/drawing/2014/main" id="{8A4F5878-8F83-1845-A8A7-0940A412FDA1}"/>
            </a:ext>
            <a:ext uri="{147F2762-F138-4A5C-976F-8EAC2B608ADB}">
              <a16:predDERef xmlns:a16="http://schemas.microsoft.com/office/drawing/2014/main" pred="{B236DDB1-0A14-B54A-B4C3-B5828E9BA78A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2B7F2B13-0A92-0A4B-8257-8E96BE193A72}"/>
            </a:ext>
            <a:ext uri="{147F2762-F138-4A5C-976F-8EAC2B608ADB}">
              <a16:predDERef xmlns:a16="http://schemas.microsoft.com/office/drawing/2014/main" pred="{8A4F5878-8F83-1845-A8A7-0940A412FDA1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3" name="TextBox 6">
          <a:extLst>
            <a:ext uri="{FF2B5EF4-FFF2-40B4-BE49-F238E27FC236}">
              <a16:creationId xmlns:a16="http://schemas.microsoft.com/office/drawing/2014/main" id="{7E6AB0C4-8E04-AD42-900C-98BF61031CAA}"/>
            </a:ext>
            <a:ext uri="{147F2762-F138-4A5C-976F-8EAC2B608ADB}">
              <a16:predDERef xmlns:a16="http://schemas.microsoft.com/office/drawing/2014/main" pred="{2B7F2B13-0A92-0A4B-8257-8E96BE193A72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4" name="TextBox 8">
          <a:extLst>
            <a:ext uri="{FF2B5EF4-FFF2-40B4-BE49-F238E27FC236}">
              <a16:creationId xmlns:a16="http://schemas.microsoft.com/office/drawing/2014/main" id="{E594D6D8-6C12-F846-83B7-16AB7AA5269A}"/>
            </a:ext>
            <a:ext uri="{147F2762-F138-4A5C-976F-8EAC2B608ADB}">
              <a16:predDERef xmlns:a16="http://schemas.microsoft.com/office/drawing/2014/main" pred="{7E6AB0C4-8E04-AD42-900C-98BF61031CAA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5" name="TextBox 9">
          <a:extLst>
            <a:ext uri="{FF2B5EF4-FFF2-40B4-BE49-F238E27FC236}">
              <a16:creationId xmlns:a16="http://schemas.microsoft.com/office/drawing/2014/main" id="{C3E905D8-000C-0C40-AF24-806518D131E9}"/>
            </a:ext>
            <a:ext uri="{147F2762-F138-4A5C-976F-8EAC2B608ADB}">
              <a16:predDERef xmlns:a16="http://schemas.microsoft.com/office/drawing/2014/main" pred="{E594D6D8-6C12-F846-83B7-16AB7AA5269A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6763B65B-1B88-6645-A17E-9BFBA8AA8D44}"/>
            </a:ext>
            <a:ext uri="{147F2762-F138-4A5C-976F-8EAC2B608ADB}">
              <a16:predDERef xmlns:a16="http://schemas.microsoft.com/office/drawing/2014/main" pred="{C3E905D8-000C-0C40-AF24-806518D131E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7" name="TextBox 4">
          <a:extLst>
            <a:ext uri="{FF2B5EF4-FFF2-40B4-BE49-F238E27FC236}">
              <a16:creationId xmlns:a16="http://schemas.microsoft.com/office/drawing/2014/main" id="{FE10E75F-052F-1B4A-B419-6D134163B142}"/>
            </a:ext>
            <a:ext uri="{147F2762-F138-4A5C-976F-8EAC2B608ADB}">
              <a16:predDERef xmlns:a16="http://schemas.microsoft.com/office/drawing/2014/main" pred="{6763B65B-1B88-6645-A17E-9BFBA8AA8D44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A8F73D57-B8AA-514A-8730-1BE9DE18F3F4}"/>
            </a:ext>
            <a:ext uri="{147F2762-F138-4A5C-976F-8EAC2B608ADB}">
              <a16:predDERef xmlns:a16="http://schemas.microsoft.com/office/drawing/2014/main" pred="{FE10E75F-052F-1B4A-B419-6D134163B142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69" name="TextBox 6">
          <a:extLst>
            <a:ext uri="{FF2B5EF4-FFF2-40B4-BE49-F238E27FC236}">
              <a16:creationId xmlns:a16="http://schemas.microsoft.com/office/drawing/2014/main" id="{AA983B0B-4071-5645-908B-26110AE98325}"/>
            </a:ext>
            <a:ext uri="{147F2762-F138-4A5C-976F-8EAC2B608ADB}">
              <a16:predDERef xmlns:a16="http://schemas.microsoft.com/office/drawing/2014/main" pred="{A8F73D57-B8AA-514A-8730-1BE9DE18F3F4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70" name="TextBox 8">
          <a:extLst>
            <a:ext uri="{FF2B5EF4-FFF2-40B4-BE49-F238E27FC236}">
              <a16:creationId xmlns:a16="http://schemas.microsoft.com/office/drawing/2014/main" id="{FFAC1418-4B07-0A43-A9C2-6C9F557FA5EE}"/>
            </a:ext>
            <a:ext uri="{147F2762-F138-4A5C-976F-8EAC2B608ADB}">
              <a16:predDERef xmlns:a16="http://schemas.microsoft.com/office/drawing/2014/main" pred="{AA983B0B-4071-5645-908B-26110AE98325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271" name="TextBox 9">
          <a:extLst>
            <a:ext uri="{FF2B5EF4-FFF2-40B4-BE49-F238E27FC236}">
              <a16:creationId xmlns:a16="http://schemas.microsoft.com/office/drawing/2014/main" id="{9932B58A-43C8-B74E-B64E-D2006EDCB298}"/>
            </a:ext>
            <a:ext uri="{147F2762-F138-4A5C-976F-8EAC2B608ADB}">
              <a16:predDERef xmlns:a16="http://schemas.microsoft.com/office/drawing/2014/main" pred="{FFAC1418-4B07-0A43-A9C2-6C9F557FA5EE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2" name="TextBox 272">
          <a:extLst>
            <a:ext uri="{FF2B5EF4-FFF2-40B4-BE49-F238E27FC236}">
              <a16:creationId xmlns:a16="http://schemas.microsoft.com/office/drawing/2014/main" id="{062E4E08-C249-C24A-B33E-C34EF756A36F}"/>
            </a:ext>
            <a:ext uri="{147F2762-F138-4A5C-976F-8EAC2B608ADB}">
              <a16:predDERef xmlns:a16="http://schemas.microsoft.com/office/drawing/2014/main" pred="{9932B58A-43C8-B74E-B64E-D2006EDCB298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3" name="TextBox 4">
          <a:extLst>
            <a:ext uri="{FF2B5EF4-FFF2-40B4-BE49-F238E27FC236}">
              <a16:creationId xmlns:a16="http://schemas.microsoft.com/office/drawing/2014/main" id="{42CD7ED4-E3FF-1B48-8B5A-5421341894F8}"/>
            </a:ext>
            <a:ext uri="{147F2762-F138-4A5C-976F-8EAC2B608ADB}">
              <a16:predDERef xmlns:a16="http://schemas.microsoft.com/office/drawing/2014/main" pred="{062E4E08-C249-C24A-B33E-C34EF756A36F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B40F1ED-2543-4044-9EE3-68B3F9B2B71F}"/>
            </a:ext>
            <a:ext uri="{147F2762-F138-4A5C-976F-8EAC2B608ADB}">
              <a16:predDERef xmlns:a16="http://schemas.microsoft.com/office/drawing/2014/main" pred="{42CD7ED4-E3FF-1B48-8B5A-5421341894F8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5" name="TextBox 6">
          <a:extLst>
            <a:ext uri="{FF2B5EF4-FFF2-40B4-BE49-F238E27FC236}">
              <a16:creationId xmlns:a16="http://schemas.microsoft.com/office/drawing/2014/main" id="{ABD173C4-EDE8-764E-868C-EB08EF66C3A8}"/>
            </a:ext>
            <a:ext uri="{147F2762-F138-4A5C-976F-8EAC2B608ADB}">
              <a16:predDERef xmlns:a16="http://schemas.microsoft.com/office/drawing/2014/main" pred="{DB40F1ED-2543-4044-9EE3-68B3F9B2B71F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6" name="TextBox 8">
          <a:extLst>
            <a:ext uri="{FF2B5EF4-FFF2-40B4-BE49-F238E27FC236}">
              <a16:creationId xmlns:a16="http://schemas.microsoft.com/office/drawing/2014/main" id="{14205440-B979-DB47-A3AE-F923549E6A97}"/>
            </a:ext>
            <a:ext uri="{147F2762-F138-4A5C-976F-8EAC2B608ADB}">
              <a16:predDERef xmlns:a16="http://schemas.microsoft.com/office/drawing/2014/main" pred="{ABD173C4-EDE8-764E-868C-EB08EF66C3A8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7" name="TextBox 9">
          <a:extLst>
            <a:ext uri="{FF2B5EF4-FFF2-40B4-BE49-F238E27FC236}">
              <a16:creationId xmlns:a16="http://schemas.microsoft.com/office/drawing/2014/main" id="{A154C43F-2F56-6341-BB86-F90A42650B76}"/>
            </a:ext>
            <a:ext uri="{147F2762-F138-4A5C-976F-8EAC2B608ADB}">
              <a16:predDERef xmlns:a16="http://schemas.microsoft.com/office/drawing/2014/main" pred="{14205440-B979-DB47-A3AE-F923549E6A97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97E19282-8788-F64B-9EE7-38625F263C72}"/>
            </a:ext>
            <a:ext uri="{147F2762-F138-4A5C-976F-8EAC2B608ADB}">
              <a16:predDERef xmlns:a16="http://schemas.microsoft.com/office/drawing/2014/main" pred="{A154C43F-2F56-6341-BB86-F90A42650B76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79" name="TextBox 4">
          <a:extLst>
            <a:ext uri="{FF2B5EF4-FFF2-40B4-BE49-F238E27FC236}">
              <a16:creationId xmlns:a16="http://schemas.microsoft.com/office/drawing/2014/main" id="{7ACA6097-3FE7-1342-98DE-F831E14AF13D}"/>
            </a:ext>
            <a:ext uri="{147F2762-F138-4A5C-976F-8EAC2B608ADB}">
              <a16:predDERef xmlns:a16="http://schemas.microsoft.com/office/drawing/2014/main" pred="{97E19282-8788-F64B-9EE7-38625F263C72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0" name="TextBox 5">
          <a:extLst>
            <a:ext uri="{FF2B5EF4-FFF2-40B4-BE49-F238E27FC236}">
              <a16:creationId xmlns:a16="http://schemas.microsoft.com/office/drawing/2014/main" id="{D676CA4A-9EA7-874C-91FF-589D6115C7D8}"/>
            </a:ext>
            <a:ext uri="{147F2762-F138-4A5C-976F-8EAC2B608ADB}">
              <a16:predDERef xmlns:a16="http://schemas.microsoft.com/office/drawing/2014/main" pred="{7ACA6097-3FE7-1342-98DE-F831E14AF13D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1" name="TextBox 6">
          <a:extLst>
            <a:ext uri="{FF2B5EF4-FFF2-40B4-BE49-F238E27FC236}">
              <a16:creationId xmlns:a16="http://schemas.microsoft.com/office/drawing/2014/main" id="{73D5237A-3A93-D840-A5AA-C9ADA6FB65C0}"/>
            </a:ext>
            <a:ext uri="{147F2762-F138-4A5C-976F-8EAC2B608ADB}">
              <a16:predDERef xmlns:a16="http://schemas.microsoft.com/office/drawing/2014/main" pred="{D676CA4A-9EA7-874C-91FF-589D6115C7D8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2" name="TextBox 8">
          <a:extLst>
            <a:ext uri="{FF2B5EF4-FFF2-40B4-BE49-F238E27FC236}">
              <a16:creationId xmlns:a16="http://schemas.microsoft.com/office/drawing/2014/main" id="{AF1001D1-9B43-B14B-B302-67F662BFE37A}"/>
            </a:ext>
            <a:ext uri="{147F2762-F138-4A5C-976F-8EAC2B608ADB}">
              <a16:predDERef xmlns:a16="http://schemas.microsoft.com/office/drawing/2014/main" pred="{73D5237A-3A93-D840-A5AA-C9ADA6FB65C0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3" name="TextBox 9">
          <a:extLst>
            <a:ext uri="{FF2B5EF4-FFF2-40B4-BE49-F238E27FC236}">
              <a16:creationId xmlns:a16="http://schemas.microsoft.com/office/drawing/2014/main" id="{1EF1C077-0634-8E4B-A0AC-97185A536273}"/>
            </a:ext>
            <a:ext uri="{147F2762-F138-4A5C-976F-8EAC2B608ADB}">
              <a16:predDERef xmlns:a16="http://schemas.microsoft.com/office/drawing/2014/main" pred="{AF1001D1-9B43-B14B-B302-67F662BFE37A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3D7DD677-91F6-9C43-96DB-541C8CABBBA0}"/>
            </a:ext>
            <a:ext uri="{147F2762-F138-4A5C-976F-8EAC2B608ADB}">
              <a16:predDERef xmlns:a16="http://schemas.microsoft.com/office/drawing/2014/main" pred="{1EF1C077-0634-8E4B-A0AC-97185A536273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5" name="TextBox 4">
          <a:extLst>
            <a:ext uri="{FF2B5EF4-FFF2-40B4-BE49-F238E27FC236}">
              <a16:creationId xmlns:a16="http://schemas.microsoft.com/office/drawing/2014/main" id="{13DB22C2-7CB1-CE4B-B5A5-2F615CBFE8F7}"/>
            </a:ext>
            <a:ext uri="{147F2762-F138-4A5C-976F-8EAC2B608ADB}">
              <a16:predDERef xmlns:a16="http://schemas.microsoft.com/office/drawing/2014/main" pred="{3D7DD677-91F6-9C43-96DB-541C8CABBBA0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6" name="TextBox 5">
          <a:extLst>
            <a:ext uri="{FF2B5EF4-FFF2-40B4-BE49-F238E27FC236}">
              <a16:creationId xmlns:a16="http://schemas.microsoft.com/office/drawing/2014/main" id="{D10BB2CD-6B6E-F743-8A21-5F2908626569}"/>
            </a:ext>
            <a:ext uri="{147F2762-F138-4A5C-976F-8EAC2B608ADB}">
              <a16:predDERef xmlns:a16="http://schemas.microsoft.com/office/drawing/2014/main" pred="{13DB22C2-7CB1-CE4B-B5A5-2F615CBFE8F7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7" name="TextBox 6">
          <a:extLst>
            <a:ext uri="{FF2B5EF4-FFF2-40B4-BE49-F238E27FC236}">
              <a16:creationId xmlns:a16="http://schemas.microsoft.com/office/drawing/2014/main" id="{2CD7D0C9-48E6-5641-87BF-981C5BE7BB39}"/>
            </a:ext>
            <a:ext uri="{147F2762-F138-4A5C-976F-8EAC2B608ADB}">
              <a16:predDERef xmlns:a16="http://schemas.microsoft.com/office/drawing/2014/main" pred="{D10BB2CD-6B6E-F743-8A21-5F2908626569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8" name="TextBox 8">
          <a:extLst>
            <a:ext uri="{FF2B5EF4-FFF2-40B4-BE49-F238E27FC236}">
              <a16:creationId xmlns:a16="http://schemas.microsoft.com/office/drawing/2014/main" id="{29D3D23D-D7BB-E146-98CF-25D993270BAF}"/>
            </a:ext>
            <a:ext uri="{147F2762-F138-4A5C-976F-8EAC2B608ADB}">
              <a16:predDERef xmlns:a16="http://schemas.microsoft.com/office/drawing/2014/main" pred="{2CD7D0C9-48E6-5641-87BF-981C5BE7BB39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89" name="TextBox 9">
          <a:extLst>
            <a:ext uri="{FF2B5EF4-FFF2-40B4-BE49-F238E27FC236}">
              <a16:creationId xmlns:a16="http://schemas.microsoft.com/office/drawing/2014/main" id="{2364AEFB-723F-F744-9657-F49BF8EFD37A}"/>
            </a:ext>
            <a:ext uri="{147F2762-F138-4A5C-976F-8EAC2B608ADB}">
              <a16:predDERef xmlns:a16="http://schemas.microsoft.com/office/drawing/2014/main" pred="{29D3D23D-D7BB-E146-98CF-25D993270BAF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909649B9-E253-2A4C-AC57-64CB260C8021}"/>
            </a:ext>
            <a:ext uri="{147F2762-F138-4A5C-976F-8EAC2B608ADB}">
              <a16:predDERef xmlns:a16="http://schemas.microsoft.com/office/drawing/2014/main" pred="{2364AEFB-723F-F744-9657-F49BF8EFD37A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91" name="TextBox 4">
          <a:extLst>
            <a:ext uri="{FF2B5EF4-FFF2-40B4-BE49-F238E27FC236}">
              <a16:creationId xmlns:a16="http://schemas.microsoft.com/office/drawing/2014/main" id="{6D1AE62B-1305-A64B-9A1E-50DE12DF4861}"/>
            </a:ext>
            <a:ext uri="{147F2762-F138-4A5C-976F-8EAC2B608ADB}">
              <a16:predDERef xmlns:a16="http://schemas.microsoft.com/office/drawing/2014/main" pred="{909649B9-E253-2A4C-AC57-64CB260C8021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92" name="TextBox 5">
          <a:extLst>
            <a:ext uri="{FF2B5EF4-FFF2-40B4-BE49-F238E27FC236}">
              <a16:creationId xmlns:a16="http://schemas.microsoft.com/office/drawing/2014/main" id="{7D1FA568-29F5-ED4B-ABFD-0FD5AF0AE3B6}"/>
            </a:ext>
            <a:ext uri="{147F2762-F138-4A5C-976F-8EAC2B608ADB}">
              <a16:predDERef xmlns:a16="http://schemas.microsoft.com/office/drawing/2014/main" pred="{6D1AE62B-1305-A64B-9A1E-50DE12DF4861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93" name="TextBox 6">
          <a:extLst>
            <a:ext uri="{FF2B5EF4-FFF2-40B4-BE49-F238E27FC236}">
              <a16:creationId xmlns:a16="http://schemas.microsoft.com/office/drawing/2014/main" id="{662E2CAE-19AD-0C40-BDE4-F5FC9D01D778}"/>
            </a:ext>
            <a:ext uri="{147F2762-F138-4A5C-976F-8EAC2B608ADB}">
              <a16:predDERef xmlns:a16="http://schemas.microsoft.com/office/drawing/2014/main" pred="{7D1FA568-29F5-ED4B-ABFD-0FD5AF0AE3B6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94" name="TextBox 8">
          <a:extLst>
            <a:ext uri="{FF2B5EF4-FFF2-40B4-BE49-F238E27FC236}">
              <a16:creationId xmlns:a16="http://schemas.microsoft.com/office/drawing/2014/main" id="{53C0C0F4-793F-2943-BED1-0EFCC667087D}"/>
            </a:ext>
            <a:ext uri="{147F2762-F138-4A5C-976F-8EAC2B608ADB}">
              <a16:predDERef xmlns:a16="http://schemas.microsoft.com/office/drawing/2014/main" pred="{662E2CAE-19AD-0C40-BDE4-F5FC9D01D778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295" name="TextBox 9">
          <a:extLst>
            <a:ext uri="{FF2B5EF4-FFF2-40B4-BE49-F238E27FC236}">
              <a16:creationId xmlns:a16="http://schemas.microsoft.com/office/drawing/2014/main" id="{518DFA8D-6FF1-2D47-8E9F-4ED2ECCC93CF}"/>
            </a:ext>
            <a:ext uri="{147F2762-F138-4A5C-976F-8EAC2B608ADB}">
              <a16:predDERef xmlns:a16="http://schemas.microsoft.com/office/drawing/2014/main" pred="{53C0C0F4-793F-2943-BED1-0EFCC667087D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6" name="TextBox 296">
          <a:extLst>
            <a:ext uri="{FF2B5EF4-FFF2-40B4-BE49-F238E27FC236}">
              <a16:creationId xmlns:a16="http://schemas.microsoft.com/office/drawing/2014/main" id="{2CC2F969-2EAA-AA41-9662-B779A6AEF240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7" name="TextBox 4">
          <a:extLst>
            <a:ext uri="{FF2B5EF4-FFF2-40B4-BE49-F238E27FC236}">
              <a16:creationId xmlns:a16="http://schemas.microsoft.com/office/drawing/2014/main" id="{3BA82954-DDEC-0343-AF53-4FBB8B518CD8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8" name="TextBox 5">
          <a:extLst>
            <a:ext uri="{FF2B5EF4-FFF2-40B4-BE49-F238E27FC236}">
              <a16:creationId xmlns:a16="http://schemas.microsoft.com/office/drawing/2014/main" id="{0806BC0A-2E6D-4A49-80A6-DB69BBDE24D2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9" name="TextBox 6">
          <a:extLst>
            <a:ext uri="{FF2B5EF4-FFF2-40B4-BE49-F238E27FC236}">
              <a16:creationId xmlns:a16="http://schemas.microsoft.com/office/drawing/2014/main" id="{E4BBC52F-A5F2-924A-9588-B3CEC336CBA5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0" name="TextBox 8">
          <a:extLst>
            <a:ext uri="{FF2B5EF4-FFF2-40B4-BE49-F238E27FC236}">
              <a16:creationId xmlns:a16="http://schemas.microsoft.com/office/drawing/2014/main" id="{2DBF3DF2-3D91-F048-ACDA-38D29CF67EEC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1" name="TextBox 9">
          <a:extLst>
            <a:ext uri="{FF2B5EF4-FFF2-40B4-BE49-F238E27FC236}">
              <a16:creationId xmlns:a16="http://schemas.microsoft.com/office/drawing/2014/main" id="{AEB74802-2C99-F549-9B36-F1ADF6BA98B7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745FEF83-FF4F-9942-AEED-40861C2D6F8A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3" name="TextBox 4">
          <a:extLst>
            <a:ext uri="{FF2B5EF4-FFF2-40B4-BE49-F238E27FC236}">
              <a16:creationId xmlns:a16="http://schemas.microsoft.com/office/drawing/2014/main" id="{97129BF5-316C-C34E-8BB2-FE99660ECE05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4" name="TextBox 5">
          <a:extLst>
            <a:ext uri="{FF2B5EF4-FFF2-40B4-BE49-F238E27FC236}">
              <a16:creationId xmlns:a16="http://schemas.microsoft.com/office/drawing/2014/main" id="{A590123E-026B-2E45-9B7E-CF8048161CB1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5" name="TextBox 6">
          <a:extLst>
            <a:ext uri="{FF2B5EF4-FFF2-40B4-BE49-F238E27FC236}">
              <a16:creationId xmlns:a16="http://schemas.microsoft.com/office/drawing/2014/main" id="{97FA7A21-F82A-8F4D-AD30-73883296F332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6" name="TextBox 8">
          <a:extLst>
            <a:ext uri="{FF2B5EF4-FFF2-40B4-BE49-F238E27FC236}">
              <a16:creationId xmlns:a16="http://schemas.microsoft.com/office/drawing/2014/main" id="{F3D5BCBB-874D-5840-926F-429ECE5E4D73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7" name="TextBox 9">
          <a:extLst>
            <a:ext uri="{FF2B5EF4-FFF2-40B4-BE49-F238E27FC236}">
              <a16:creationId xmlns:a16="http://schemas.microsoft.com/office/drawing/2014/main" id="{DBF930FD-7153-CB47-8B22-2CE7F01C1555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73891B17-D1A4-CF4D-9285-F94BF337DFC1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9" name="TextBox 4">
          <a:extLst>
            <a:ext uri="{FF2B5EF4-FFF2-40B4-BE49-F238E27FC236}">
              <a16:creationId xmlns:a16="http://schemas.microsoft.com/office/drawing/2014/main" id="{2448451F-F7FA-0044-A8C1-3CE8A4780766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0" name="TextBox 5">
          <a:extLst>
            <a:ext uri="{FF2B5EF4-FFF2-40B4-BE49-F238E27FC236}">
              <a16:creationId xmlns:a16="http://schemas.microsoft.com/office/drawing/2014/main" id="{E33CD498-40A7-AA4F-8FB0-11D26FE97B16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1" name="TextBox 6">
          <a:extLst>
            <a:ext uri="{FF2B5EF4-FFF2-40B4-BE49-F238E27FC236}">
              <a16:creationId xmlns:a16="http://schemas.microsoft.com/office/drawing/2014/main" id="{50EDA976-44BA-3C4D-A1EC-7033C777980F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2" name="TextBox 8">
          <a:extLst>
            <a:ext uri="{FF2B5EF4-FFF2-40B4-BE49-F238E27FC236}">
              <a16:creationId xmlns:a16="http://schemas.microsoft.com/office/drawing/2014/main" id="{EF379F71-0F11-5043-9F21-A79047CE3147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3" name="TextBox 9">
          <a:extLst>
            <a:ext uri="{FF2B5EF4-FFF2-40B4-BE49-F238E27FC236}">
              <a16:creationId xmlns:a16="http://schemas.microsoft.com/office/drawing/2014/main" id="{77B8519F-78E6-4E4E-B897-AA13AE6CB2BE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97F44BF5-C118-924C-843C-E8C366A6983B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5" name="TextBox 4">
          <a:extLst>
            <a:ext uri="{FF2B5EF4-FFF2-40B4-BE49-F238E27FC236}">
              <a16:creationId xmlns:a16="http://schemas.microsoft.com/office/drawing/2014/main" id="{AF161315-02D7-204F-B09F-4F90D4B1A785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6" name="TextBox 5">
          <a:extLst>
            <a:ext uri="{FF2B5EF4-FFF2-40B4-BE49-F238E27FC236}">
              <a16:creationId xmlns:a16="http://schemas.microsoft.com/office/drawing/2014/main" id="{A43F7A6B-01EA-6648-A3C0-E6677A46BE1B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7" name="TextBox 6">
          <a:extLst>
            <a:ext uri="{FF2B5EF4-FFF2-40B4-BE49-F238E27FC236}">
              <a16:creationId xmlns:a16="http://schemas.microsoft.com/office/drawing/2014/main" id="{AB78B8F5-4B4A-3F41-B9F9-BFA4056F97AB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8" name="TextBox 8">
          <a:extLst>
            <a:ext uri="{FF2B5EF4-FFF2-40B4-BE49-F238E27FC236}">
              <a16:creationId xmlns:a16="http://schemas.microsoft.com/office/drawing/2014/main" id="{84C5D320-A289-CF4F-9670-272FAD93C53C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9" name="TextBox 9">
          <a:extLst>
            <a:ext uri="{FF2B5EF4-FFF2-40B4-BE49-F238E27FC236}">
              <a16:creationId xmlns:a16="http://schemas.microsoft.com/office/drawing/2014/main" id="{D5AF7541-E9B3-4E46-84A2-7B210479E271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0" name="TextBox 320">
          <a:extLst>
            <a:ext uri="{FF2B5EF4-FFF2-40B4-BE49-F238E27FC236}">
              <a16:creationId xmlns:a16="http://schemas.microsoft.com/office/drawing/2014/main" id="{719FF012-319E-604C-8F77-6A07D615A718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1" name="TextBox 4">
          <a:extLst>
            <a:ext uri="{FF2B5EF4-FFF2-40B4-BE49-F238E27FC236}">
              <a16:creationId xmlns:a16="http://schemas.microsoft.com/office/drawing/2014/main" id="{0B3C0B6A-38A4-ED4E-A669-D3CA4BA3FD12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2" name="TextBox 5">
          <a:extLst>
            <a:ext uri="{FF2B5EF4-FFF2-40B4-BE49-F238E27FC236}">
              <a16:creationId xmlns:a16="http://schemas.microsoft.com/office/drawing/2014/main" id="{8C520590-596A-C046-B5BF-0D3A3143FCBF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3" name="TextBox 6">
          <a:extLst>
            <a:ext uri="{FF2B5EF4-FFF2-40B4-BE49-F238E27FC236}">
              <a16:creationId xmlns:a16="http://schemas.microsoft.com/office/drawing/2014/main" id="{7F93A391-5794-974A-BE1B-8CF85558D7FC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4" name="TextBox 8">
          <a:extLst>
            <a:ext uri="{FF2B5EF4-FFF2-40B4-BE49-F238E27FC236}">
              <a16:creationId xmlns:a16="http://schemas.microsoft.com/office/drawing/2014/main" id="{2F3FAEA4-6747-7149-863E-1CEB5B935298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5" name="TextBox 9">
          <a:extLst>
            <a:ext uri="{FF2B5EF4-FFF2-40B4-BE49-F238E27FC236}">
              <a16:creationId xmlns:a16="http://schemas.microsoft.com/office/drawing/2014/main" id="{0B20F4A9-319E-014E-8B31-9AE7E9109154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9A2A5FD3-7A2A-F546-976A-197560D362B7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7" name="TextBox 4">
          <a:extLst>
            <a:ext uri="{FF2B5EF4-FFF2-40B4-BE49-F238E27FC236}">
              <a16:creationId xmlns:a16="http://schemas.microsoft.com/office/drawing/2014/main" id="{A89B32FF-D059-184D-BBD3-34758633A19C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8" name="TextBox 5">
          <a:extLst>
            <a:ext uri="{FF2B5EF4-FFF2-40B4-BE49-F238E27FC236}">
              <a16:creationId xmlns:a16="http://schemas.microsoft.com/office/drawing/2014/main" id="{EF26F005-641C-B34C-9AF8-675082F5C883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29" name="TextBox 6">
          <a:extLst>
            <a:ext uri="{FF2B5EF4-FFF2-40B4-BE49-F238E27FC236}">
              <a16:creationId xmlns:a16="http://schemas.microsoft.com/office/drawing/2014/main" id="{CADC89C3-B647-314B-A67C-738495B9705C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30" name="TextBox 8">
          <a:extLst>
            <a:ext uri="{FF2B5EF4-FFF2-40B4-BE49-F238E27FC236}">
              <a16:creationId xmlns:a16="http://schemas.microsoft.com/office/drawing/2014/main" id="{5F7624E9-BFA7-3B44-B32E-D1B2C4966697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31" name="TextBox 9">
          <a:extLst>
            <a:ext uri="{FF2B5EF4-FFF2-40B4-BE49-F238E27FC236}">
              <a16:creationId xmlns:a16="http://schemas.microsoft.com/office/drawing/2014/main" id="{4771A011-CD0E-644A-954C-3138093E8F98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2" name="TextBox 332">
          <a:extLst>
            <a:ext uri="{FF2B5EF4-FFF2-40B4-BE49-F238E27FC236}">
              <a16:creationId xmlns:a16="http://schemas.microsoft.com/office/drawing/2014/main" id="{3EC2192C-AF1B-BD44-A931-59B83D2CE702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3" name="TextBox 4">
          <a:extLst>
            <a:ext uri="{FF2B5EF4-FFF2-40B4-BE49-F238E27FC236}">
              <a16:creationId xmlns:a16="http://schemas.microsoft.com/office/drawing/2014/main" id="{ECA1CA10-ACC0-2549-AF8B-68D42BFA29C6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4" name="TextBox 5">
          <a:extLst>
            <a:ext uri="{FF2B5EF4-FFF2-40B4-BE49-F238E27FC236}">
              <a16:creationId xmlns:a16="http://schemas.microsoft.com/office/drawing/2014/main" id="{A8C60260-B569-A648-AEC6-9E1EED59CD1A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5" name="TextBox 6">
          <a:extLst>
            <a:ext uri="{FF2B5EF4-FFF2-40B4-BE49-F238E27FC236}">
              <a16:creationId xmlns:a16="http://schemas.microsoft.com/office/drawing/2014/main" id="{55EB41F0-AA18-684D-BCA3-175E60980E82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6" name="TextBox 8">
          <a:extLst>
            <a:ext uri="{FF2B5EF4-FFF2-40B4-BE49-F238E27FC236}">
              <a16:creationId xmlns:a16="http://schemas.microsoft.com/office/drawing/2014/main" id="{7DE9198D-9597-EE47-A138-64A1091D276D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7" name="TextBox 9">
          <a:extLst>
            <a:ext uri="{FF2B5EF4-FFF2-40B4-BE49-F238E27FC236}">
              <a16:creationId xmlns:a16="http://schemas.microsoft.com/office/drawing/2014/main" id="{C0C34A8B-667B-A643-85D3-D05E73784246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125DE01B-8D47-2C4C-8C2A-76DD25EC8914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39" name="TextBox 4">
          <a:extLst>
            <a:ext uri="{FF2B5EF4-FFF2-40B4-BE49-F238E27FC236}">
              <a16:creationId xmlns:a16="http://schemas.microsoft.com/office/drawing/2014/main" id="{4FDAB6AE-0355-6046-A333-DAADB7DEC9AB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0" name="TextBox 5">
          <a:extLst>
            <a:ext uri="{FF2B5EF4-FFF2-40B4-BE49-F238E27FC236}">
              <a16:creationId xmlns:a16="http://schemas.microsoft.com/office/drawing/2014/main" id="{1CA8F073-C1E6-814F-A1C6-C423DB37C6A1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1" name="TextBox 6">
          <a:extLst>
            <a:ext uri="{FF2B5EF4-FFF2-40B4-BE49-F238E27FC236}">
              <a16:creationId xmlns:a16="http://schemas.microsoft.com/office/drawing/2014/main" id="{D4E7FED8-D761-F34D-9B31-FBC5A70A5CED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2" name="TextBox 8">
          <a:extLst>
            <a:ext uri="{FF2B5EF4-FFF2-40B4-BE49-F238E27FC236}">
              <a16:creationId xmlns:a16="http://schemas.microsoft.com/office/drawing/2014/main" id="{7D387950-FD2E-CA47-A948-B33EE2B33D30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3" name="TextBox 9">
          <a:extLst>
            <a:ext uri="{FF2B5EF4-FFF2-40B4-BE49-F238E27FC236}">
              <a16:creationId xmlns:a16="http://schemas.microsoft.com/office/drawing/2014/main" id="{FD00729B-3DCA-AB4A-B19B-ECC26182669B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2A391DC7-F611-F04B-9E0E-9493D388D64C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5" name="TextBox 4">
          <a:extLst>
            <a:ext uri="{FF2B5EF4-FFF2-40B4-BE49-F238E27FC236}">
              <a16:creationId xmlns:a16="http://schemas.microsoft.com/office/drawing/2014/main" id="{53C47C94-1E0C-DA42-B795-F32DF4B3B4BB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6" name="TextBox 5">
          <a:extLst>
            <a:ext uri="{FF2B5EF4-FFF2-40B4-BE49-F238E27FC236}">
              <a16:creationId xmlns:a16="http://schemas.microsoft.com/office/drawing/2014/main" id="{31CEF6C0-2DB2-8B48-BE6F-D114106D5608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7" name="TextBox 6">
          <a:extLst>
            <a:ext uri="{FF2B5EF4-FFF2-40B4-BE49-F238E27FC236}">
              <a16:creationId xmlns:a16="http://schemas.microsoft.com/office/drawing/2014/main" id="{2DE286A9-F640-7C4B-89CC-07C8404A2B01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8" name="TextBox 8">
          <a:extLst>
            <a:ext uri="{FF2B5EF4-FFF2-40B4-BE49-F238E27FC236}">
              <a16:creationId xmlns:a16="http://schemas.microsoft.com/office/drawing/2014/main" id="{8CF6FC68-7630-5D43-953F-3644222530F0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349" name="TextBox 9">
          <a:extLst>
            <a:ext uri="{FF2B5EF4-FFF2-40B4-BE49-F238E27FC236}">
              <a16:creationId xmlns:a16="http://schemas.microsoft.com/office/drawing/2014/main" id="{817F61E1-2A8D-9249-BF98-03AFFBC1AACD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0" name="TextBox 350">
          <a:extLst>
            <a:ext uri="{FF2B5EF4-FFF2-40B4-BE49-F238E27FC236}">
              <a16:creationId xmlns:a16="http://schemas.microsoft.com/office/drawing/2014/main" id="{4FDC044B-D09A-AA46-A58B-3C01F56D76E4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1" name="TextBox 4">
          <a:extLst>
            <a:ext uri="{FF2B5EF4-FFF2-40B4-BE49-F238E27FC236}">
              <a16:creationId xmlns:a16="http://schemas.microsoft.com/office/drawing/2014/main" id="{6ED5E3ED-6A59-A641-A3D1-4A48F947F4C4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2" name="TextBox 5">
          <a:extLst>
            <a:ext uri="{FF2B5EF4-FFF2-40B4-BE49-F238E27FC236}">
              <a16:creationId xmlns:a16="http://schemas.microsoft.com/office/drawing/2014/main" id="{BA3246C3-35D4-2C4A-8BCA-11EE28F70655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3" name="TextBox 6">
          <a:extLst>
            <a:ext uri="{FF2B5EF4-FFF2-40B4-BE49-F238E27FC236}">
              <a16:creationId xmlns:a16="http://schemas.microsoft.com/office/drawing/2014/main" id="{98237C6C-1126-3E40-B564-4428ACFDB561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4" name="TextBox 8">
          <a:extLst>
            <a:ext uri="{FF2B5EF4-FFF2-40B4-BE49-F238E27FC236}">
              <a16:creationId xmlns:a16="http://schemas.microsoft.com/office/drawing/2014/main" id="{50D4936E-BDA5-9741-A581-B193A6119C7D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5" name="TextBox 9">
          <a:extLst>
            <a:ext uri="{FF2B5EF4-FFF2-40B4-BE49-F238E27FC236}">
              <a16:creationId xmlns:a16="http://schemas.microsoft.com/office/drawing/2014/main" id="{475BD2C3-06C4-AF41-B1BB-583CBEC1A8E7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7901B999-F96F-F24D-B126-3101FCF2229C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7" name="TextBox 4">
          <a:extLst>
            <a:ext uri="{FF2B5EF4-FFF2-40B4-BE49-F238E27FC236}">
              <a16:creationId xmlns:a16="http://schemas.microsoft.com/office/drawing/2014/main" id="{A471DACA-BA9E-D746-853B-32D4920D7470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8" name="TextBox 5">
          <a:extLst>
            <a:ext uri="{FF2B5EF4-FFF2-40B4-BE49-F238E27FC236}">
              <a16:creationId xmlns:a16="http://schemas.microsoft.com/office/drawing/2014/main" id="{EC03168A-DD1C-3247-81D4-93E3541D3F9D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59" name="TextBox 6">
          <a:extLst>
            <a:ext uri="{FF2B5EF4-FFF2-40B4-BE49-F238E27FC236}">
              <a16:creationId xmlns:a16="http://schemas.microsoft.com/office/drawing/2014/main" id="{AA846089-CAF4-014C-9EB8-D96D5D8D74CD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0" name="TextBox 8">
          <a:extLst>
            <a:ext uri="{FF2B5EF4-FFF2-40B4-BE49-F238E27FC236}">
              <a16:creationId xmlns:a16="http://schemas.microsoft.com/office/drawing/2014/main" id="{9CA4ED10-132C-C546-9E4E-5CCCD7C89A71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1" name="TextBox 9">
          <a:extLst>
            <a:ext uri="{FF2B5EF4-FFF2-40B4-BE49-F238E27FC236}">
              <a16:creationId xmlns:a16="http://schemas.microsoft.com/office/drawing/2014/main" id="{18B075E3-EA5B-6E46-A4DE-49F11E261C17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A0192AD0-C6CC-014A-8E74-96BA79B5F58D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3" name="TextBox 4">
          <a:extLst>
            <a:ext uri="{FF2B5EF4-FFF2-40B4-BE49-F238E27FC236}">
              <a16:creationId xmlns:a16="http://schemas.microsoft.com/office/drawing/2014/main" id="{A4E1EC5B-B54B-074C-86D7-FEBC803B9776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4" name="TextBox 5">
          <a:extLst>
            <a:ext uri="{FF2B5EF4-FFF2-40B4-BE49-F238E27FC236}">
              <a16:creationId xmlns:a16="http://schemas.microsoft.com/office/drawing/2014/main" id="{E1997D4C-AAD3-C14C-AE10-887723D4F07F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5" name="TextBox 6">
          <a:extLst>
            <a:ext uri="{FF2B5EF4-FFF2-40B4-BE49-F238E27FC236}">
              <a16:creationId xmlns:a16="http://schemas.microsoft.com/office/drawing/2014/main" id="{61FDF477-817F-4D49-88B8-5181C170BFA9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6" name="TextBox 8">
          <a:extLst>
            <a:ext uri="{FF2B5EF4-FFF2-40B4-BE49-F238E27FC236}">
              <a16:creationId xmlns:a16="http://schemas.microsoft.com/office/drawing/2014/main" id="{09B38FDA-BF11-CD4D-9D5C-04552392210D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7" name="TextBox 9">
          <a:extLst>
            <a:ext uri="{FF2B5EF4-FFF2-40B4-BE49-F238E27FC236}">
              <a16:creationId xmlns:a16="http://schemas.microsoft.com/office/drawing/2014/main" id="{43B9C52D-4DFE-9A4B-9C58-137B905327A3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5A5A8164-C336-2E4F-AEBA-26B8057FDB4F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69" name="TextBox 4">
          <a:extLst>
            <a:ext uri="{FF2B5EF4-FFF2-40B4-BE49-F238E27FC236}">
              <a16:creationId xmlns:a16="http://schemas.microsoft.com/office/drawing/2014/main" id="{B77D1EF7-11EC-E04E-BDAE-2A0D608F044A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70" name="TextBox 5">
          <a:extLst>
            <a:ext uri="{FF2B5EF4-FFF2-40B4-BE49-F238E27FC236}">
              <a16:creationId xmlns:a16="http://schemas.microsoft.com/office/drawing/2014/main" id="{45ED2DA0-AC21-CD46-895C-12142F47DCDB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71" name="TextBox 6">
          <a:extLst>
            <a:ext uri="{FF2B5EF4-FFF2-40B4-BE49-F238E27FC236}">
              <a16:creationId xmlns:a16="http://schemas.microsoft.com/office/drawing/2014/main" id="{AE4274D2-EE1A-6E4B-9192-A13A66D10C4A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72" name="TextBox 8">
          <a:extLst>
            <a:ext uri="{FF2B5EF4-FFF2-40B4-BE49-F238E27FC236}">
              <a16:creationId xmlns:a16="http://schemas.microsoft.com/office/drawing/2014/main" id="{8A100C96-133B-104A-934F-D78C22843EC0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373" name="TextBox 9">
          <a:extLst>
            <a:ext uri="{FF2B5EF4-FFF2-40B4-BE49-F238E27FC236}">
              <a16:creationId xmlns:a16="http://schemas.microsoft.com/office/drawing/2014/main" id="{F2F7963C-88A7-0645-9515-9A4E0D21E430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4" name="TextBox 374">
          <a:extLst>
            <a:ext uri="{FF2B5EF4-FFF2-40B4-BE49-F238E27FC236}">
              <a16:creationId xmlns:a16="http://schemas.microsoft.com/office/drawing/2014/main" id="{64B9E959-EA43-A14A-B5AD-EC8D7E744C20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5" name="TextBox 4">
          <a:extLst>
            <a:ext uri="{FF2B5EF4-FFF2-40B4-BE49-F238E27FC236}">
              <a16:creationId xmlns:a16="http://schemas.microsoft.com/office/drawing/2014/main" id="{D6D7A054-6672-1140-AE49-7D72D29CE524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6" name="TextBox 5">
          <a:extLst>
            <a:ext uri="{FF2B5EF4-FFF2-40B4-BE49-F238E27FC236}">
              <a16:creationId xmlns:a16="http://schemas.microsoft.com/office/drawing/2014/main" id="{0053D744-3E08-F545-AC4C-9B7BA9B2A777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7" name="TextBox 6">
          <a:extLst>
            <a:ext uri="{FF2B5EF4-FFF2-40B4-BE49-F238E27FC236}">
              <a16:creationId xmlns:a16="http://schemas.microsoft.com/office/drawing/2014/main" id="{7B7C8E5B-8647-F041-8FA1-EE3389E251D0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8" name="TextBox 8">
          <a:extLst>
            <a:ext uri="{FF2B5EF4-FFF2-40B4-BE49-F238E27FC236}">
              <a16:creationId xmlns:a16="http://schemas.microsoft.com/office/drawing/2014/main" id="{397F8233-D1B7-7540-8D88-739E5CFE15FF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9" name="TextBox 9">
          <a:extLst>
            <a:ext uri="{FF2B5EF4-FFF2-40B4-BE49-F238E27FC236}">
              <a16:creationId xmlns:a16="http://schemas.microsoft.com/office/drawing/2014/main" id="{8ABA454D-46AF-C04C-A149-30DCAB769BF5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577A518D-C4A0-114D-B968-93D01E33C372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1" name="TextBox 4">
          <a:extLst>
            <a:ext uri="{FF2B5EF4-FFF2-40B4-BE49-F238E27FC236}">
              <a16:creationId xmlns:a16="http://schemas.microsoft.com/office/drawing/2014/main" id="{78F4E7A3-98E0-7A41-8105-776A1EE8FDF1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2" name="TextBox 5">
          <a:extLst>
            <a:ext uri="{FF2B5EF4-FFF2-40B4-BE49-F238E27FC236}">
              <a16:creationId xmlns:a16="http://schemas.microsoft.com/office/drawing/2014/main" id="{DB4DBF34-1153-B649-B546-47F116CBD584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3" name="TextBox 6">
          <a:extLst>
            <a:ext uri="{FF2B5EF4-FFF2-40B4-BE49-F238E27FC236}">
              <a16:creationId xmlns:a16="http://schemas.microsoft.com/office/drawing/2014/main" id="{A0991B33-2BE4-1D46-95BB-1DCAA11F6817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4" name="TextBox 8">
          <a:extLst>
            <a:ext uri="{FF2B5EF4-FFF2-40B4-BE49-F238E27FC236}">
              <a16:creationId xmlns:a16="http://schemas.microsoft.com/office/drawing/2014/main" id="{A3D36FFF-2154-BA4F-8AC3-DF6FC1A3181F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5" name="TextBox 9">
          <a:extLst>
            <a:ext uri="{FF2B5EF4-FFF2-40B4-BE49-F238E27FC236}">
              <a16:creationId xmlns:a16="http://schemas.microsoft.com/office/drawing/2014/main" id="{6E7CD3AD-29B6-7743-ACCC-EFBD2A193962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B45D1F12-F4C7-9D4C-BADF-8E2C90687761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7" name="TextBox 4">
          <a:extLst>
            <a:ext uri="{FF2B5EF4-FFF2-40B4-BE49-F238E27FC236}">
              <a16:creationId xmlns:a16="http://schemas.microsoft.com/office/drawing/2014/main" id="{ABB33BB1-335D-874C-81A0-C02327BE55AF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8" name="TextBox 5">
          <a:extLst>
            <a:ext uri="{FF2B5EF4-FFF2-40B4-BE49-F238E27FC236}">
              <a16:creationId xmlns:a16="http://schemas.microsoft.com/office/drawing/2014/main" id="{1A658AD7-8CF7-3D47-9398-452D712BAC7E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9" name="TextBox 6">
          <a:extLst>
            <a:ext uri="{FF2B5EF4-FFF2-40B4-BE49-F238E27FC236}">
              <a16:creationId xmlns:a16="http://schemas.microsoft.com/office/drawing/2014/main" id="{CCEE6F97-950F-C249-875E-B98E93E55B0A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0" name="TextBox 8">
          <a:extLst>
            <a:ext uri="{FF2B5EF4-FFF2-40B4-BE49-F238E27FC236}">
              <a16:creationId xmlns:a16="http://schemas.microsoft.com/office/drawing/2014/main" id="{0B9025DB-F04B-8F41-A498-5D94A54F3D80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1" name="TextBox 9">
          <a:extLst>
            <a:ext uri="{FF2B5EF4-FFF2-40B4-BE49-F238E27FC236}">
              <a16:creationId xmlns:a16="http://schemas.microsoft.com/office/drawing/2014/main" id="{7633FB84-06CF-0B48-955C-FFB957DE9B71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F69EBAAB-28C2-F847-B611-714943445049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3" name="TextBox 4">
          <a:extLst>
            <a:ext uri="{FF2B5EF4-FFF2-40B4-BE49-F238E27FC236}">
              <a16:creationId xmlns:a16="http://schemas.microsoft.com/office/drawing/2014/main" id="{1C0393CE-532C-B547-AA8F-DBCC8A4BDC3B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4" name="TextBox 5">
          <a:extLst>
            <a:ext uri="{FF2B5EF4-FFF2-40B4-BE49-F238E27FC236}">
              <a16:creationId xmlns:a16="http://schemas.microsoft.com/office/drawing/2014/main" id="{2DAC433B-C22E-9040-9DC5-E977CAD39E3B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5" name="TextBox 6">
          <a:extLst>
            <a:ext uri="{FF2B5EF4-FFF2-40B4-BE49-F238E27FC236}">
              <a16:creationId xmlns:a16="http://schemas.microsoft.com/office/drawing/2014/main" id="{34B9656D-93E4-A747-8B5F-BFAFF69BD675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6" name="TextBox 8">
          <a:extLst>
            <a:ext uri="{FF2B5EF4-FFF2-40B4-BE49-F238E27FC236}">
              <a16:creationId xmlns:a16="http://schemas.microsoft.com/office/drawing/2014/main" id="{B0BFD24D-FFE2-2947-993D-83B3A5BB27A2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7" name="TextBox 9">
          <a:extLst>
            <a:ext uri="{FF2B5EF4-FFF2-40B4-BE49-F238E27FC236}">
              <a16:creationId xmlns:a16="http://schemas.microsoft.com/office/drawing/2014/main" id="{98F55F82-CB43-6E41-ADC6-343C850A43AA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9242612" y="2505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98" name="TextBox 398">
          <a:extLst>
            <a:ext uri="{FF2B5EF4-FFF2-40B4-BE49-F238E27FC236}">
              <a16:creationId xmlns:a16="http://schemas.microsoft.com/office/drawing/2014/main" id="{2C479761-9D25-F44D-B540-8ABB4A3F6FD7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399" name="TextBox 4">
          <a:extLst>
            <a:ext uri="{FF2B5EF4-FFF2-40B4-BE49-F238E27FC236}">
              <a16:creationId xmlns:a16="http://schemas.microsoft.com/office/drawing/2014/main" id="{8439AD42-AE73-2945-BEC9-A56696104C3B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0" name="TextBox 5">
          <a:extLst>
            <a:ext uri="{FF2B5EF4-FFF2-40B4-BE49-F238E27FC236}">
              <a16:creationId xmlns:a16="http://schemas.microsoft.com/office/drawing/2014/main" id="{39FB88F4-4DC0-A048-BA5F-236EC2026A4D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1" name="TextBox 6">
          <a:extLst>
            <a:ext uri="{FF2B5EF4-FFF2-40B4-BE49-F238E27FC236}">
              <a16:creationId xmlns:a16="http://schemas.microsoft.com/office/drawing/2014/main" id="{7FD878C7-EADC-9344-8ED3-E77518D351F1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2" name="TextBox 8">
          <a:extLst>
            <a:ext uri="{FF2B5EF4-FFF2-40B4-BE49-F238E27FC236}">
              <a16:creationId xmlns:a16="http://schemas.microsoft.com/office/drawing/2014/main" id="{EF4E4D1E-E9DB-D84B-9903-91B855569C2A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3" name="TextBox 9">
          <a:extLst>
            <a:ext uri="{FF2B5EF4-FFF2-40B4-BE49-F238E27FC236}">
              <a16:creationId xmlns:a16="http://schemas.microsoft.com/office/drawing/2014/main" id="{C959930C-1AE8-BB4C-A65A-8256D55D27CA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E34F6CE0-894C-BB46-BEDA-569C1D2F28F3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5" name="TextBox 4">
          <a:extLst>
            <a:ext uri="{FF2B5EF4-FFF2-40B4-BE49-F238E27FC236}">
              <a16:creationId xmlns:a16="http://schemas.microsoft.com/office/drawing/2014/main" id="{A0C46DFB-5F8C-5547-A267-F9FF51240CF4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6" name="TextBox 5">
          <a:extLst>
            <a:ext uri="{FF2B5EF4-FFF2-40B4-BE49-F238E27FC236}">
              <a16:creationId xmlns:a16="http://schemas.microsoft.com/office/drawing/2014/main" id="{7CC045DB-0D83-6B4E-9E7A-5D09F113009B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7" name="TextBox 6">
          <a:extLst>
            <a:ext uri="{FF2B5EF4-FFF2-40B4-BE49-F238E27FC236}">
              <a16:creationId xmlns:a16="http://schemas.microsoft.com/office/drawing/2014/main" id="{87BE7A9C-DC6E-104C-8AF8-39CFBDDAD56D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8" name="TextBox 8">
          <a:extLst>
            <a:ext uri="{FF2B5EF4-FFF2-40B4-BE49-F238E27FC236}">
              <a16:creationId xmlns:a16="http://schemas.microsoft.com/office/drawing/2014/main" id="{FF00A307-5F32-F549-9B16-170801530D29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409" name="TextBox 9">
          <a:extLst>
            <a:ext uri="{FF2B5EF4-FFF2-40B4-BE49-F238E27FC236}">
              <a16:creationId xmlns:a16="http://schemas.microsoft.com/office/drawing/2014/main" id="{A09340C8-4E2A-264E-AE54-D4FC0DFE9394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9242612" y="4970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0" name="TextBox 410">
          <a:extLst>
            <a:ext uri="{FF2B5EF4-FFF2-40B4-BE49-F238E27FC236}">
              <a16:creationId xmlns:a16="http://schemas.microsoft.com/office/drawing/2014/main" id="{4FB7C182-F39E-7B4E-8FEF-F48950BCCA96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1" name="TextBox 4">
          <a:extLst>
            <a:ext uri="{FF2B5EF4-FFF2-40B4-BE49-F238E27FC236}">
              <a16:creationId xmlns:a16="http://schemas.microsoft.com/office/drawing/2014/main" id="{2B7B5885-A016-5E49-8896-A3BAE89251C1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2" name="TextBox 5">
          <a:extLst>
            <a:ext uri="{FF2B5EF4-FFF2-40B4-BE49-F238E27FC236}">
              <a16:creationId xmlns:a16="http://schemas.microsoft.com/office/drawing/2014/main" id="{AB37B562-404D-404B-BAD1-6745A323DF99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3" name="TextBox 6">
          <a:extLst>
            <a:ext uri="{FF2B5EF4-FFF2-40B4-BE49-F238E27FC236}">
              <a16:creationId xmlns:a16="http://schemas.microsoft.com/office/drawing/2014/main" id="{F16EAE6E-D53F-F84E-B31F-D37F0FF4F9C5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4" name="TextBox 8">
          <a:extLst>
            <a:ext uri="{FF2B5EF4-FFF2-40B4-BE49-F238E27FC236}">
              <a16:creationId xmlns:a16="http://schemas.microsoft.com/office/drawing/2014/main" id="{891F5DA7-E709-E44A-B54E-94801122B27D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5" name="TextBox 9">
          <a:extLst>
            <a:ext uri="{FF2B5EF4-FFF2-40B4-BE49-F238E27FC236}">
              <a16:creationId xmlns:a16="http://schemas.microsoft.com/office/drawing/2014/main" id="{E228119E-DD69-9847-8558-228F71A69068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E8A4020F-5EF1-5547-8EC3-51B3DC7511BC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7" name="TextBox 4">
          <a:extLst>
            <a:ext uri="{FF2B5EF4-FFF2-40B4-BE49-F238E27FC236}">
              <a16:creationId xmlns:a16="http://schemas.microsoft.com/office/drawing/2014/main" id="{05BDDB46-D571-D141-BBAE-C37B83B1F369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8" name="TextBox 5">
          <a:extLst>
            <a:ext uri="{FF2B5EF4-FFF2-40B4-BE49-F238E27FC236}">
              <a16:creationId xmlns:a16="http://schemas.microsoft.com/office/drawing/2014/main" id="{0636DEA6-48E8-0241-A55C-536CC595C489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19" name="TextBox 6">
          <a:extLst>
            <a:ext uri="{FF2B5EF4-FFF2-40B4-BE49-F238E27FC236}">
              <a16:creationId xmlns:a16="http://schemas.microsoft.com/office/drawing/2014/main" id="{88F8C82F-7852-B84C-8553-9C426839F9DE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0" name="TextBox 8">
          <a:extLst>
            <a:ext uri="{FF2B5EF4-FFF2-40B4-BE49-F238E27FC236}">
              <a16:creationId xmlns:a16="http://schemas.microsoft.com/office/drawing/2014/main" id="{086A693C-F6AC-E247-907C-92294C0C708D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1" name="TextBox 9">
          <a:extLst>
            <a:ext uri="{FF2B5EF4-FFF2-40B4-BE49-F238E27FC236}">
              <a16:creationId xmlns:a16="http://schemas.microsoft.com/office/drawing/2014/main" id="{64927955-68E2-4545-A375-A79D47C96031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4BF2EBB5-2357-A548-9179-FFC5DA1C5F59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3" name="TextBox 4">
          <a:extLst>
            <a:ext uri="{FF2B5EF4-FFF2-40B4-BE49-F238E27FC236}">
              <a16:creationId xmlns:a16="http://schemas.microsoft.com/office/drawing/2014/main" id="{91AF2F58-A3C7-5F45-ABBC-6D1A5FB23E02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4" name="TextBox 5">
          <a:extLst>
            <a:ext uri="{FF2B5EF4-FFF2-40B4-BE49-F238E27FC236}">
              <a16:creationId xmlns:a16="http://schemas.microsoft.com/office/drawing/2014/main" id="{12A5C321-3C1F-9D4B-95AB-89BA816890C6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5" name="TextBox 6">
          <a:extLst>
            <a:ext uri="{FF2B5EF4-FFF2-40B4-BE49-F238E27FC236}">
              <a16:creationId xmlns:a16="http://schemas.microsoft.com/office/drawing/2014/main" id="{3F9C3396-BA7F-2A46-9DEE-5D7F357631C4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6" name="TextBox 8">
          <a:extLst>
            <a:ext uri="{FF2B5EF4-FFF2-40B4-BE49-F238E27FC236}">
              <a16:creationId xmlns:a16="http://schemas.microsoft.com/office/drawing/2014/main" id="{6527A7D5-B396-5E48-85BC-B6D4AAE5BE71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427" name="TextBox 9">
          <a:extLst>
            <a:ext uri="{FF2B5EF4-FFF2-40B4-BE49-F238E27FC236}">
              <a16:creationId xmlns:a16="http://schemas.microsoft.com/office/drawing/2014/main" id="{FE8DE26F-A0BE-BF4C-998D-84D91C39FEE1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9242612" y="6385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28" name="TextBox 428">
          <a:extLst>
            <a:ext uri="{FF2B5EF4-FFF2-40B4-BE49-F238E27FC236}">
              <a16:creationId xmlns:a16="http://schemas.microsoft.com/office/drawing/2014/main" id="{C92D828D-EA91-1A4C-8F3C-06765DBF0B70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29" name="TextBox 4">
          <a:extLst>
            <a:ext uri="{FF2B5EF4-FFF2-40B4-BE49-F238E27FC236}">
              <a16:creationId xmlns:a16="http://schemas.microsoft.com/office/drawing/2014/main" id="{FEF44B02-69FB-4441-B2BA-B4BDFAF5D398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0" name="TextBox 5">
          <a:extLst>
            <a:ext uri="{FF2B5EF4-FFF2-40B4-BE49-F238E27FC236}">
              <a16:creationId xmlns:a16="http://schemas.microsoft.com/office/drawing/2014/main" id="{BCC45506-CF8D-9D4B-85A8-347E56C26B7D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1" name="TextBox 6">
          <a:extLst>
            <a:ext uri="{FF2B5EF4-FFF2-40B4-BE49-F238E27FC236}">
              <a16:creationId xmlns:a16="http://schemas.microsoft.com/office/drawing/2014/main" id="{36053722-6B1D-B94C-A632-D3D7B1335047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2" name="TextBox 8">
          <a:extLst>
            <a:ext uri="{FF2B5EF4-FFF2-40B4-BE49-F238E27FC236}">
              <a16:creationId xmlns:a16="http://schemas.microsoft.com/office/drawing/2014/main" id="{64A68710-4681-EF45-B63C-FD11BEA5C339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3" name="TextBox 9">
          <a:extLst>
            <a:ext uri="{FF2B5EF4-FFF2-40B4-BE49-F238E27FC236}">
              <a16:creationId xmlns:a16="http://schemas.microsoft.com/office/drawing/2014/main" id="{53FBE494-F03C-4C45-8EA9-774DD82DA9CA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B5DFEC22-7BF2-AD47-AC3E-E5C1273A3A0C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5" name="TextBox 4">
          <a:extLst>
            <a:ext uri="{FF2B5EF4-FFF2-40B4-BE49-F238E27FC236}">
              <a16:creationId xmlns:a16="http://schemas.microsoft.com/office/drawing/2014/main" id="{6202B19E-9E0D-6D40-8A52-3EE694243B82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6" name="TextBox 5">
          <a:extLst>
            <a:ext uri="{FF2B5EF4-FFF2-40B4-BE49-F238E27FC236}">
              <a16:creationId xmlns:a16="http://schemas.microsoft.com/office/drawing/2014/main" id="{81B4CE22-A8CE-E242-A261-9E4AE2905418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7" name="TextBox 6">
          <a:extLst>
            <a:ext uri="{FF2B5EF4-FFF2-40B4-BE49-F238E27FC236}">
              <a16:creationId xmlns:a16="http://schemas.microsoft.com/office/drawing/2014/main" id="{10C14537-72C1-DC47-92B9-B8C9BAA8BC31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8" name="TextBox 8">
          <a:extLst>
            <a:ext uri="{FF2B5EF4-FFF2-40B4-BE49-F238E27FC236}">
              <a16:creationId xmlns:a16="http://schemas.microsoft.com/office/drawing/2014/main" id="{88C54A54-22ED-E94A-826A-014AC70DA18E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39" name="TextBox 9">
          <a:extLst>
            <a:ext uri="{FF2B5EF4-FFF2-40B4-BE49-F238E27FC236}">
              <a16:creationId xmlns:a16="http://schemas.microsoft.com/office/drawing/2014/main" id="{2A250311-5D4B-ED4A-B681-EB69E153CC91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47C0D598-A156-8C48-8904-7986BB9957B7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1" name="TextBox 4">
          <a:extLst>
            <a:ext uri="{FF2B5EF4-FFF2-40B4-BE49-F238E27FC236}">
              <a16:creationId xmlns:a16="http://schemas.microsoft.com/office/drawing/2014/main" id="{D88FF01D-D562-904C-8108-287563F611D4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2" name="TextBox 5">
          <a:extLst>
            <a:ext uri="{FF2B5EF4-FFF2-40B4-BE49-F238E27FC236}">
              <a16:creationId xmlns:a16="http://schemas.microsoft.com/office/drawing/2014/main" id="{4BCAF7D2-8377-874C-980E-426FFABCDE68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3" name="TextBox 6">
          <a:extLst>
            <a:ext uri="{FF2B5EF4-FFF2-40B4-BE49-F238E27FC236}">
              <a16:creationId xmlns:a16="http://schemas.microsoft.com/office/drawing/2014/main" id="{798417BC-C482-204E-8079-7E0CA737FEEB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4" name="TextBox 8">
          <a:extLst>
            <a:ext uri="{FF2B5EF4-FFF2-40B4-BE49-F238E27FC236}">
              <a16:creationId xmlns:a16="http://schemas.microsoft.com/office/drawing/2014/main" id="{A79060BF-5D07-2849-B318-F0305A367428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5" name="TextBox 9">
          <a:extLst>
            <a:ext uri="{FF2B5EF4-FFF2-40B4-BE49-F238E27FC236}">
              <a16:creationId xmlns:a16="http://schemas.microsoft.com/office/drawing/2014/main" id="{115A9951-4EE0-6540-BC32-DFD8D56B3CC3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2CBEDA76-709F-0F4B-B108-87FDFD46E077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7" name="TextBox 4">
          <a:extLst>
            <a:ext uri="{FF2B5EF4-FFF2-40B4-BE49-F238E27FC236}">
              <a16:creationId xmlns:a16="http://schemas.microsoft.com/office/drawing/2014/main" id="{037556EB-10C1-CB44-B15C-D39111C78DDD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53ADC0FA-B2F0-824B-A830-76D9DF188316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49" name="TextBox 6">
          <a:extLst>
            <a:ext uri="{FF2B5EF4-FFF2-40B4-BE49-F238E27FC236}">
              <a16:creationId xmlns:a16="http://schemas.microsoft.com/office/drawing/2014/main" id="{889A0C32-DCC8-ED42-AF9C-CA3E472FEE39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50" name="TextBox 8">
          <a:extLst>
            <a:ext uri="{FF2B5EF4-FFF2-40B4-BE49-F238E27FC236}">
              <a16:creationId xmlns:a16="http://schemas.microsoft.com/office/drawing/2014/main" id="{6E84E457-0CD4-214D-AEB1-DDE4933969B9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451" name="TextBox 9">
          <a:extLst>
            <a:ext uri="{FF2B5EF4-FFF2-40B4-BE49-F238E27FC236}">
              <a16:creationId xmlns:a16="http://schemas.microsoft.com/office/drawing/2014/main" id="{CB13DAA7-D6A1-F44D-8487-A09CB3D49D93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924261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2" name="TextBox 92">
          <a:extLst>
            <a:ext uri="{FF2B5EF4-FFF2-40B4-BE49-F238E27FC236}">
              <a16:creationId xmlns:a16="http://schemas.microsoft.com/office/drawing/2014/main" id="{3151B752-E255-3B4B-93F1-C4996A8D814D}"/>
            </a:ext>
            <a:ext uri="{147F2762-F138-4A5C-976F-8EAC2B608ADB}">
              <a16:predDERef xmlns:a16="http://schemas.microsoft.com/office/drawing/2014/main" pred="{CB13DAA7-D6A1-F44D-8487-A09CB3D49D93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3" name="TextBox 4">
          <a:extLst>
            <a:ext uri="{FF2B5EF4-FFF2-40B4-BE49-F238E27FC236}">
              <a16:creationId xmlns:a16="http://schemas.microsoft.com/office/drawing/2014/main" id="{44324BC4-1C9F-0C4A-BCE2-1C3778E22469}"/>
            </a:ext>
            <a:ext uri="{147F2762-F138-4A5C-976F-8EAC2B608ADB}">
              <a16:predDERef xmlns:a16="http://schemas.microsoft.com/office/drawing/2014/main" pred="{3151B752-E255-3B4B-93F1-C4996A8D814D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A2D5C01D-855C-6A46-B846-699E6867A1EE}"/>
            </a:ext>
            <a:ext uri="{147F2762-F138-4A5C-976F-8EAC2B608ADB}">
              <a16:predDERef xmlns:a16="http://schemas.microsoft.com/office/drawing/2014/main" pred="{44324BC4-1C9F-0C4A-BCE2-1C3778E2246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5" name="TextBox 6">
          <a:extLst>
            <a:ext uri="{FF2B5EF4-FFF2-40B4-BE49-F238E27FC236}">
              <a16:creationId xmlns:a16="http://schemas.microsoft.com/office/drawing/2014/main" id="{F897DE49-8E25-1B4A-B6B6-B02FE6A03ADC}"/>
            </a:ext>
            <a:ext uri="{147F2762-F138-4A5C-976F-8EAC2B608ADB}">
              <a16:predDERef xmlns:a16="http://schemas.microsoft.com/office/drawing/2014/main" pred="{A2D5C01D-855C-6A46-B846-699E6867A1EE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6" name="TextBox 8">
          <a:extLst>
            <a:ext uri="{FF2B5EF4-FFF2-40B4-BE49-F238E27FC236}">
              <a16:creationId xmlns:a16="http://schemas.microsoft.com/office/drawing/2014/main" id="{A8861A99-ACB3-534A-9458-FF9B0980D763}"/>
            </a:ext>
            <a:ext uri="{147F2762-F138-4A5C-976F-8EAC2B608ADB}">
              <a16:predDERef xmlns:a16="http://schemas.microsoft.com/office/drawing/2014/main" pred="{F897DE49-8E25-1B4A-B6B6-B02FE6A03ADC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7" name="TextBox 9">
          <a:extLst>
            <a:ext uri="{FF2B5EF4-FFF2-40B4-BE49-F238E27FC236}">
              <a16:creationId xmlns:a16="http://schemas.microsoft.com/office/drawing/2014/main" id="{C26F7837-0822-1C4B-B307-F6B99FB76A72}"/>
            </a:ext>
            <a:ext uri="{147F2762-F138-4A5C-976F-8EAC2B608ADB}">
              <a16:predDERef xmlns:a16="http://schemas.microsoft.com/office/drawing/2014/main" pred="{A8861A99-ACB3-534A-9458-FF9B0980D763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E64081C1-13A8-ED46-9ABB-2DC7A2C8E2A4}"/>
            </a:ext>
            <a:ext uri="{147F2762-F138-4A5C-976F-8EAC2B608ADB}">
              <a16:predDERef xmlns:a16="http://schemas.microsoft.com/office/drawing/2014/main" pred="{C26F7837-0822-1C4B-B307-F6B99FB76A72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59" name="TextBox 4">
          <a:extLst>
            <a:ext uri="{FF2B5EF4-FFF2-40B4-BE49-F238E27FC236}">
              <a16:creationId xmlns:a16="http://schemas.microsoft.com/office/drawing/2014/main" id="{A6AA7077-FC6E-0743-A145-38FDB7F0BE08}"/>
            </a:ext>
            <a:ext uri="{147F2762-F138-4A5C-976F-8EAC2B608ADB}">
              <a16:predDERef xmlns:a16="http://schemas.microsoft.com/office/drawing/2014/main" pred="{E64081C1-13A8-ED46-9ABB-2DC7A2C8E2A4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AC40CF2B-EE8D-8644-84C8-261C648B862D}"/>
            </a:ext>
            <a:ext uri="{147F2762-F138-4A5C-976F-8EAC2B608ADB}">
              <a16:predDERef xmlns:a16="http://schemas.microsoft.com/office/drawing/2014/main" pred="{A6AA7077-FC6E-0743-A145-38FDB7F0BE0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1" name="TextBox 6">
          <a:extLst>
            <a:ext uri="{FF2B5EF4-FFF2-40B4-BE49-F238E27FC236}">
              <a16:creationId xmlns:a16="http://schemas.microsoft.com/office/drawing/2014/main" id="{1A6F009C-8BFB-814E-91C5-2DD9B19E4B6A}"/>
            </a:ext>
            <a:ext uri="{147F2762-F138-4A5C-976F-8EAC2B608ADB}">
              <a16:predDERef xmlns:a16="http://schemas.microsoft.com/office/drawing/2014/main" pred="{AC40CF2B-EE8D-8644-84C8-261C648B862D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2" name="TextBox 8">
          <a:extLst>
            <a:ext uri="{FF2B5EF4-FFF2-40B4-BE49-F238E27FC236}">
              <a16:creationId xmlns:a16="http://schemas.microsoft.com/office/drawing/2014/main" id="{7038CF4D-8037-AC41-A2AC-FB20D3A5C27C}"/>
            </a:ext>
            <a:ext uri="{147F2762-F138-4A5C-976F-8EAC2B608ADB}">
              <a16:predDERef xmlns:a16="http://schemas.microsoft.com/office/drawing/2014/main" pred="{1A6F009C-8BFB-814E-91C5-2DD9B19E4B6A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3" name="TextBox 9">
          <a:extLst>
            <a:ext uri="{FF2B5EF4-FFF2-40B4-BE49-F238E27FC236}">
              <a16:creationId xmlns:a16="http://schemas.microsoft.com/office/drawing/2014/main" id="{E0CAE32D-01FF-CB45-B8F8-FD98639F90D8}"/>
            </a:ext>
            <a:ext uri="{147F2762-F138-4A5C-976F-8EAC2B608ADB}">
              <a16:predDERef xmlns:a16="http://schemas.microsoft.com/office/drawing/2014/main" pred="{7038CF4D-8037-AC41-A2AC-FB20D3A5C27C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E05345CA-A047-E44D-AB2C-A707B8CF762C}"/>
            </a:ext>
            <a:ext uri="{147F2762-F138-4A5C-976F-8EAC2B608ADB}">
              <a16:predDERef xmlns:a16="http://schemas.microsoft.com/office/drawing/2014/main" pred="{E0CAE32D-01FF-CB45-B8F8-FD98639F90D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5" name="TextBox 4">
          <a:extLst>
            <a:ext uri="{FF2B5EF4-FFF2-40B4-BE49-F238E27FC236}">
              <a16:creationId xmlns:a16="http://schemas.microsoft.com/office/drawing/2014/main" id="{5CED8BD0-4AA6-B142-85EE-C6E8BA988A8D}"/>
            </a:ext>
            <a:ext uri="{147F2762-F138-4A5C-976F-8EAC2B608ADB}">
              <a16:predDERef xmlns:a16="http://schemas.microsoft.com/office/drawing/2014/main" pred="{E05345CA-A047-E44D-AB2C-A707B8CF762C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6" name="TextBox 5">
          <a:extLst>
            <a:ext uri="{FF2B5EF4-FFF2-40B4-BE49-F238E27FC236}">
              <a16:creationId xmlns:a16="http://schemas.microsoft.com/office/drawing/2014/main" id="{01B9F0F5-BDB8-3D42-BD99-E7CD995BFBE9}"/>
            </a:ext>
            <a:ext uri="{147F2762-F138-4A5C-976F-8EAC2B608ADB}">
              <a16:predDERef xmlns:a16="http://schemas.microsoft.com/office/drawing/2014/main" pred="{5CED8BD0-4AA6-B142-85EE-C6E8BA988A8D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7" name="TextBox 6">
          <a:extLst>
            <a:ext uri="{FF2B5EF4-FFF2-40B4-BE49-F238E27FC236}">
              <a16:creationId xmlns:a16="http://schemas.microsoft.com/office/drawing/2014/main" id="{FC83BC38-E372-B142-A191-11838A45CA0C}"/>
            </a:ext>
            <a:ext uri="{147F2762-F138-4A5C-976F-8EAC2B608ADB}">
              <a16:predDERef xmlns:a16="http://schemas.microsoft.com/office/drawing/2014/main" pred="{01B9F0F5-BDB8-3D42-BD99-E7CD995BFBE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8" name="TextBox 8">
          <a:extLst>
            <a:ext uri="{FF2B5EF4-FFF2-40B4-BE49-F238E27FC236}">
              <a16:creationId xmlns:a16="http://schemas.microsoft.com/office/drawing/2014/main" id="{5CD2F3D0-65D1-074A-8D58-8E09A47AB219}"/>
            </a:ext>
            <a:ext uri="{147F2762-F138-4A5C-976F-8EAC2B608ADB}">
              <a16:predDERef xmlns:a16="http://schemas.microsoft.com/office/drawing/2014/main" pred="{FC83BC38-E372-B142-A191-11838A45CA0C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69" name="TextBox 9">
          <a:extLst>
            <a:ext uri="{FF2B5EF4-FFF2-40B4-BE49-F238E27FC236}">
              <a16:creationId xmlns:a16="http://schemas.microsoft.com/office/drawing/2014/main" id="{8E9B747D-541D-BF44-A5CF-5714F44FD718}"/>
            </a:ext>
            <a:ext uri="{147F2762-F138-4A5C-976F-8EAC2B608ADB}">
              <a16:predDERef xmlns:a16="http://schemas.microsoft.com/office/drawing/2014/main" pred="{5CD2F3D0-65D1-074A-8D58-8E09A47AB21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36711595-05FD-D744-AE2A-BBF595DBE725}"/>
            </a:ext>
            <a:ext uri="{147F2762-F138-4A5C-976F-8EAC2B608ADB}">
              <a16:predDERef xmlns:a16="http://schemas.microsoft.com/office/drawing/2014/main" pred="{8E9B747D-541D-BF44-A5CF-5714F44FD718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71" name="TextBox 4">
          <a:extLst>
            <a:ext uri="{FF2B5EF4-FFF2-40B4-BE49-F238E27FC236}">
              <a16:creationId xmlns:a16="http://schemas.microsoft.com/office/drawing/2014/main" id="{4720A910-4017-3145-970D-A69BCC5A5B40}"/>
            </a:ext>
            <a:ext uri="{147F2762-F138-4A5C-976F-8EAC2B608ADB}">
              <a16:predDERef xmlns:a16="http://schemas.microsoft.com/office/drawing/2014/main" pred="{36711595-05FD-D744-AE2A-BBF595DBE725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72" name="TextBox 5">
          <a:extLst>
            <a:ext uri="{FF2B5EF4-FFF2-40B4-BE49-F238E27FC236}">
              <a16:creationId xmlns:a16="http://schemas.microsoft.com/office/drawing/2014/main" id="{92798D70-86AA-E84D-8FE6-C536564FA7CD}"/>
            </a:ext>
            <a:ext uri="{147F2762-F138-4A5C-976F-8EAC2B608ADB}">
              <a16:predDERef xmlns:a16="http://schemas.microsoft.com/office/drawing/2014/main" pred="{4720A910-4017-3145-970D-A69BCC5A5B40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73" name="TextBox 6">
          <a:extLst>
            <a:ext uri="{FF2B5EF4-FFF2-40B4-BE49-F238E27FC236}">
              <a16:creationId xmlns:a16="http://schemas.microsoft.com/office/drawing/2014/main" id="{9E15800A-FCA0-E841-BA28-2B6FCC072C19}"/>
            </a:ext>
            <a:ext uri="{147F2762-F138-4A5C-976F-8EAC2B608ADB}">
              <a16:predDERef xmlns:a16="http://schemas.microsoft.com/office/drawing/2014/main" pred="{92798D70-86AA-E84D-8FE6-C536564FA7CD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74" name="TextBox 8">
          <a:extLst>
            <a:ext uri="{FF2B5EF4-FFF2-40B4-BE49-F238E27FC236}">
              <a16:creationId xmlns:a16="http://schemas.microsoft.com/office/drawing/2014/main" id="{A6ED8188-547D-2A41-9614-D3E3AA61B7FA}"/>
            </a:ext>
            <a:ext uri="{147F2762-F138-4A5C-976F-8EAC2B608ADB}">
              <a16:predDERef xmlns:a16="http://schemas.microsoft.com/office/drawing/2014/main" pred="{9E15800A-FCA0-E841-BA28-2B6FCC072C19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65" cy="172227"/>
    <xdr:sp macro="" textlink="">
      <xdr:nvSpPr>
        <xdr:cNvPr id="475" name="TextBox 9">
          <a:extLst>
            <a:ext uri="{FF2B5EF4-FFF2-40B4-BE49-F238E27FC236}">
              <a16:creationId xmlns:a16="http://schemas.microsoft.com/office/drawing/2014/main" id="{6634C21D-67E9-CA40-A0AA-76AB671ADD1E}"/>
            </a:ext>
            <a:ext uri="{147F2762-F138-4A5C-976F-8EAC2B608ADB}">
              <a16:predDERef xmlns:a16="http://schemas.microsoft.com/office/drawing/2014/main" pred="{A6ED8188-547D-2A41-9614-D3E3AA61B7FA}"/>
            </a:ext>
          </a:extLst>
        </xdr:cNvPr>
        <xdr:cNvSpPr txBox="1"/>
      </xdr:nvSpPr>
      <xdr:spPr>
        <a:xfrm>
          <a:off x="6840070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76" name="TextBox 92">
          <a:extLst>
            <a:ext uri="{FF2B5EF4-FFF2-40B4-BE49-F238E27FC236}">
              <a16:creationId xmlns:a16="http://schemas.microsoft.com/office/drawing/2014/main" id="{8416182C-177E-6F48-A58A-33F40B9F12AA}"/>
            </a:ext>
            <a:ext uri="{147F2762-F138-4A5C-976F-8EAC2B608ADB}">
              <a16:predDERef xmlns:a16="http://schemas.microsoft.com/office/drawing/2014/main" pred="{6634C21D-67E9-CA40-A0AA-76AB671ADD1E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77" name="TextBox 4">
          <a:extLst>
            <a:ext uri="{FF2B5EF4-FFF2-40B4-BE49-F238E27FC236}">
              <a16:creationId xmlns:a16="http://schemas.microsoft.com/office/drawing/2014/main" id="{7F707926-0BD3-4D45-8273-3A9660611CBB}"/>
            </a:ext>
            <a:ext uri="{147F2762-F138-4A5C-976F-8EAC2B608ADB}">
              <a16:predDERef xmlns:a16="http://schemas.microsoft.com/office/drawing/2014/main" pred="{8416182C-177E-6F48-A58A-33F40B9F12AA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78" name="TextBox 5">
          <a:extLst>
            <a:ext uri="{FF2B5EF4-FFF2-40B4-BE49-F238E27FC236}">
              <a16:creationId xmlns:a16="http://schemas.microsoft.com/office/drawing/2014/main" id="{3D65975F-F16E-F94F-A060-D4D95D504CB0}"/>
            </a:ext>
            <a:ext uri="{147F2762-F138-4A5C-976F-8EAC2B608ADB}">
              <a16:predDERef xmlns:a16="http://schemas.microsoft.com/office/drawing/2014/main" pred="{7F707926-0BD3-4D45-8273-3A9660611CBB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79" name="TextBox 6">
          <a:extLst>
            <a:ext uri="{FF2B5EF4-FFF2-40B4-BE49-F238E27FC236}">
              <a16:creationId xmlns:a16="http://schemas.microsoft.com/office/drawing/2014/main" id="{C8167906-82D5-7F48-B570-BA3677F43314}"/>
            </a:ext>
            <a:ext uri="{147F2762-F138-4A5C-976F-8EAC2B608ADB}">
              <a16:predDERef xmlns:a16="http://schemas.microsoft.com/office/drawing/2014/main" pred="{3D65975F-F16E-F94F-A060-D4D95D504CB0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0" name="TextBox 8">
          <a:extLst>
            <a:ext uri="{FF2B5EF4-FFF2-40B4-BE49-F238E27FC236}">
              <a16:creationId xmlns:a16="http://schemas.microsoft.com/office/drawing/2014/main" id="{94847FAC-3C08-FC44-BCF6-2F8F853C79BE}"/>
            </a:ext>
            <a:ext uri="{147F2762-F138-4A5C-976F-8EAC2B608ADB}">
              <a16:predDERef xmlns:a16="http://schemas.microsoft.com/office/drawing/2014/main" pred="{C8167906-82D5-7F48-B570-BA3677F43314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1" name="TextBox 9">
          <a:extLst>
            <a:ext uri="{FF2B5EF4-FFF2-40B4-BE49-F238E27FC236}">
              <a16:creationId xmlns:a16="http://schemas.microsoft.com/office/drawing/2014/main" id="{428970D8-61E3-6242-9C66-C99E1D777B27}"/>
            </a:ext>
            <a:ext uri="{147F2762-F138-4A5C-976F-8EAC2B608ADB}">
              <a16:predDERef xmlns:a16="http://schemas.microsoft.com/office/drawing/2014/main" pred="{94847FAC-3C08-FC44-BCF6-2F8F853C79BE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987B270A-04D1-0D4E-9305-D1F57ED7BECE}"/>
            </a:ext>
            <a:ext uri="{147F2762-F138-4A5C-976F-8EAC2B608ADB}">
              <a16:predDERef xmlns:a16="http://schemas.microsoft.com/office/drawing/2014/main" pred="{428970D8-61E3-6242-9C66-C99E1D777B27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3" name="TextBox 4">
          <a:extLst>
            <a:ext uri="{FF2B5EF4-FFF2-40B4-BE49-F238E27FC236}">
              <a16:creationId xmlns:a16="http://schemas.microsoft.com/office/drawing/2014/main" id="{DA9E1285-DB78-1F47-A0DF-A3C58172F422}"/>
            </a:ext>
            <a:ext uri="{147F2762-F138-4A5C-976F-8EAC2B608ADB}">
              <a16:predDERef xmlns:a16="http://schemas.microsoft.com/office/drawing/2014/main" pred="{987B270A-04D1-0D4E-9305-D1F57ED7BECE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4" name="TextBox 5">
          <a:extLst>
            <a:ext uri="{FF2B5EF4-FFF2-40B4-BE49-F238E27FC236}">
              <a16:creationId xmlns:a16="http://schemas.microsoft.com/office/drawing/2014/main" id="{DD3353A4-EE8C-4D46-BF52-30EE9B694626}"/>
            </a:ext>
            <a:ext uri="{147F2762-F138-4A5C-976F-8EAC2B608ADB}">
              <a16:predDERef xmlns:a16="http://schemas.microsoft.com/office/drawing/2014/main" pred="{DA9E1285-DB78-1F47-A0DF-A3C58172F422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5" name="TextBox 6">
          <a:extLst>
            <a:ext uri="{FF2B5EF4-FFF2-40B4-BE49-F238E27FC236}">
              <a16:creationId xmlns:a16="http://schemas.microsoft.com/office/drawing/2014/main" id="{806EDB91-E95B-1340-A19D-25B7C21E028B}"/>
            </a:ext>
            <a:ext uri="{147F2762-F138-4A5C-976F-8EAC2B608ADB}">
              <a16:predDERef xmlns:a16="http://schemas.microsoft.com/office/drawing/2014/main" pred="{DD3353A4-EE8C-4D46-BF52-30EE9B694626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6" name="TextBox 8">
          <a:extLst>
            <a:ext uri="{FF2B5EF4-FFF2-40B4-BE49-F238E27FC236}">
              <a16:creationId xmlns:a16="http://schemas.microsoft.com/office/drawing/2014/main" id="{0FF0AEF2-DB45-644F-AAD6-6CEE8AF6FB7B}"/>
            </a:ext>
            <a:ext uri="{147F2762-F138-4A5C-976F-8EAC2B608ADB}">
              <a16:predDERef xmlns:a16="http://schemas.microsoft.com/office/drawing/2014/main" pred="{806EDB91-E95B-1340-A19D-25B7C21E028B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7" name="TextBox 9">
          <a:extLst>
            <a:ext uri="{FF2B5EF4-FFF2-40B4-BE49-F238E27FC236}">
              <a16:creationId xmlns:a16="http://schemas.microsoft.com/office/drawing/2014/main" id="{2EC2907B-8626-D54D-9D77-68A0CD3A1A40}"/>
            </a:ext>
            <a:ext uri="{147F2762-F138-4A5C-976F-8EAC2B608ADB}">
              <a16:predDERef xmlns:a16="http://schemas.microsoft.com/office/drawing/2014/main" pred="{0FF0AEF2-DB45-644F-AAD6-6CEE8AF6FB7B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D170A714-C519-5D40-81F7-AD1255FF4016}"/>
            </a:ext>
            <a:ext uri="{147F2762-F138-4A5C-976F-8EAC2B608ADB}">
              <a16:predDERef xmlns:a16="http://schemas.microsoft.com/office/drawing/2014/main" pred="{2EC2907B-8626-D54D-9D77-68A0CD3A1A40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89" name="TextBox 4">
          <a:extLst>
            <a:ext uri="{FF2B5EF4-FFF2-40B4-BE49-F238E27FC236}">
              <a16:creationId xmlns:a16="http://schemas.microsoft.com/office/drawing/2014/main" id="{9FA872B3-6BD7-A244-A6B4-96A1940598A0}"/>
            </a:ext>
            <a:ext uri="{147F2762-F138-4A5C-976F-8EAC2B608ADB}">
              <a16:predDERef xmlns:a16="http://schemas.microsoft.com/office/drawing/2014/main" pred="{D170A714-C519-5D40-81F7-AD1255FF4016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CE7E13D9-D18E-B848-98F3-25D8983D6495}"/>
            </a:ext>
            <a:ext uri="{147F2762-F138-4A5C-976F-8EAC2B608ADB}">
              <a16:predDERef xmlns:a16="http://schemas.microsoft.com/office/drawing/2014/main" pred="{9FA872B3-6BD7-A244-A6B4-96A1940598A0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1" name="TextBox 6">
          <a:extLst>
            <a:ext uri="{FF2B5EF4-FFF2-40B4-BE49-F238E27FC236}">
              <a16:creationId xmlns:a16="http://schemas.microsoft.com/office/drawing/2014/main" id="{3B2AB2DC-A7B1-0245-8B87-1294A18BB4C4}"/>
            </a:ext>
            <a:ext uri="{147F2762-F138-4A5C-976F-8EAC2B608ADB}">
              <a16:predDERef xmlns:a16="http://schemas.microsoft.com/office/drawing/2014/main" pred="{CE7E13D9-D18E-B848-98F3-25D8983D6495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2" name="TextBox 8">
          <a:extLst>
            <a:ext uri="{FF2B5EF4-FFF2-40B4-BE49-F238E27FC236}">
              <a16:creationId xmlns:a16="http://schemas.microsoft.com/office/drawing/2014/main" id="{01E21D67-4542-6840-8FDD-E0677B185DFA}"/>
            </a:ext>
            <a:ext uri="{147F2762-F138-4A5C-976F-8EAC2B608ADB}">
              <a16:predDERef xmlns:a16="http://schemas.microsoft.com/office/drawing/2014/main" pred="{3B2AB2DC-A7B1-0245-8B87-1294A18BB4C4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3" name="TextBox 9">
          <a:extLst>
            <a:ext uri="{FF2B5EF4-FFF2-40B4-BE49-F238E27FC236}">
              <a16:creationId xmlns:a16="http://schemas.microsoft.com/office/drawing/2014/main" id="{A344F374-B8B9-CB4B-AE28-7390297F674E}"/>
            </a:ext>
            <a:ext uri="{147F2762-F138-4A5C-976F-8EAC2B608ADB}">
              <a16:predDERef xmlns:a16="http://schemas.microsoft.com/office/drawing/2014/main" pred="{01E21D67-4542-6840-8FDD-E0677B185DFA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CEC2EA78-3836-6949-9279-445DDF1F9C2F}"/>
            </a:ext>
            <a:ext uri="{147F2762-F138-4A5C-976F-8EAC2B608ADB}">
              <a16:predDERef xmlns:a16="http://schemas.microsoft.com/office/drawing/2014/main" pred="{A344F374-B8B9-CB4B-AE28-7390297F674E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5" name="TextBox 4">
          <a:extLst>
            <a:ext uri="{FF2B5EF4-FFF2-40B4-BE49-F238E27FC236}">
              <a16:creationId xmlns:a16="http://schemas.microsoft.com/office/drawing/2014/main" id="{F23F549D-A8F6-C944-9A02-5603DBBDAE8A}"/>
            </a:ext>
            <a:ext uri="{147F2762-F138-4A5C-976F-8EAC2B608ADB}">
              <a16:predDERef xmlns:a16="http://schemas.microsoft.com/office/drawing/2014/main" pred="{CEC2EA78-3836-6949-9279-445DDF1F9C2F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6" name="TextBox 5">
          <a:extLst>
            <a:ext uri="{FF2B5EF4-FFF2-40B4-BE49-F238E27FC236}">
              <a16:creationId xmlns:a16="http://schemas.microsoft.com/office/drawing/2014/main" id="{5BAE4865-D2C8-B042-A335-CD77D47570F2}"/>
            </a:ext>
            <a:ext uri="{147F2762-F138-4A5C-976F-8EAC2B608ADB}">
              <a16:predDERef xmlns:a16="http://schemas.microsoft.com/office/drawing/2014/main" pred="{F23F549D-A8F6-C944-9A02-5603DBBDAE8A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7" name="TextBox 6">
          <a:extLst>
            <a:ext uri="{FF2B5EF4-FFF2-40B4-BE49-F238E27FC236}">
              <a16:creationId xmlns:a16="http://schemas.microsoft.com/office/drawing/2014/main" id="{EBC37997-27DB-0E4E-B761-7FBEC7524AB4}"/>
            </a:ext>
            <a:ext uri="{147F2762-F138-4A5C-976F-8EAC2B608ADB}">
              <a16:predDERef xmlns:a16="http://schemas.microsoft.com/office/drawing/2014/main" pred="{5BAE4865-D2C8-B042-A335-CD77D47570F2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8" name="TextBox 8">
          <a:extLst>
            <a:ext uri="{FF2B5EF4-FFF2-40B4-BE49-F238E27FC236}">
              <a16:creationId xmlns:a16="http://schemas.microsoft.com/office/drawing/2014/main" id="{7F3AA34F-A572-CF44-9CCB-94197D8F771E}"/>
            </a:ext>
            <a:ext uri="{147F2762-F138-4A5C-976F-8EAC2B608ADB}">
              <a16:predDERef xmlns:a16="http://schemas.microsoft.com/office/drawing/2014/main" pred="{EBC37997-27DB-0E4E-B761-7FBEC7524AB4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65" cy="172227"/>
    <xdr:sp macro="" textlink="">
      <xdr:nvSpPr>
        <xdr:cNvPr id="499" name="TextBox 9">
          <a:extLst>
            <a:ext uri="{FF2B5EF4-FFF2-40B4-BE49-F238E27FC236}">
              <a16:creationId xmlns:a16="http://schemas.microsoft.com/office/drawing/2014/main" id="{D59ABC4C-E6AE-274D-AA8D-F5BB3C3B8365}"/>
            </a:ext>
            <a:ext uri="{147F2762-F138-4A5C-976F-8EAC2B608ADB}">
              <a16:predDERef xmlns:a16="http://schemas.microsoft.com/office/drawing/2014/main" pred="{7F3AA34F-A572-CF44-9CCB-94197D8F771E}"/>
            </a:ext>
          </a:extLst>
        </xdr:cNvPr>
        <xdr:cNvSpPr txBox="1"/>
      </xdr:nvSpPr>
      <xdr:spPr>
        <a:xfrm>
          <a:off x="8041342" y="703415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0" name="TextBox 296">
          <a:extLst>
            <a:ext uri="{FF2B5EF4-FFF2-40B4-BE49-F238E27FC236}">
              <a16:creationId xmlns:a16="http://schemas.microsoft.com/office/drawing/2014/main" id="{1A0D5B15-DDE6-4168-BB96-53148FFF276B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1" name="TextBox 4">
          <a:extLst>
            <a:ext uri="{FF2B5EF4-FFF2-40B4-BE49-F238E27FC236}">
              <a16:creationId xmlns:a16="http://schemas.microsoft.com/office/drawing/2014/main" id="{76BB1A9C-81FB-403E-BF0F-7BFF8022A09E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2" name="TextBox 5">
          <a:extLst>
            <a:ext uri="{FF2B5EF4-FFF2-40B4-BE49-F238E27FC236}">
              <a16:creationId xmlns:a16="http://schemas.microsoft.com/office/drawing/2014/main" id="{0D373A52-AF18-4A30-A155-180DB3EE37BE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3" name="TextBox 6">
          <a:extLst>
            <a:ext uri="{FF2B5EF4-FFF2-40B4-BE49-F238E27FC236}">
              <a16:creationId xmlns:a16="http://schemas.microsoft.com/office/drawing/2014/main" id="{7D201AD0-B8C2-4401-9589-C29ECAD312A4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4" name="TextBox 8">
          <a:extLst>
            <a:ext uri="{FF2B5EF4-FFF2-40B4-BE49-F238E27FC236}">
              <a16:creationId xmlns:a16="http://schemas.microsoft.com/office/drawing/2014/main" id="{DAFA8270-05CA-4208-8F61-AE11E19A02C3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5" name="TextBox 9">
          <a:extLst>
            <a:ext uri="{FF2B5EF4-FFF2-40B4-BE49-F238E27FC236}">
              <a16:creationId xmlns:a16="http://schemas.microsoft.com/office/drawing/2014/main" id="{92127B86-B005-40EE-8D85-8DBBD3447CEA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1F7A35D2-560C-4E01-8547-3B2B092810F9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7" name="TextBox 4">
          <a:extLst>
            <a:ext uri="{FF2B5EF4-FFF2-40B4-BE49-F238E27FC236}">
              <a16:creationId xmlns:a16="http://schemas.microsoft.com/office/drawing/2014/main" id="{83AD8D50-A539-4F2C-ACE5-3504D1C9152C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8" name="TextBox 5">
          <a:extLst>
            <a:ext uri="{FF2B5EF4-FFF2-40B4-BE49-F238E27FC236}">
              <a16:creationId xmlns:a16="http://schemas.microsoft.com/office/drawing/2014/main" id="{4A1C1D1E-CE4A-4303-9BDA-BDE9B178493D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9" name="TextBox 6">
          <a:extLst>
            <a:ext uri="{FF2B5EF4-FFF2-40B4-BE49-F238E27FC236}">
              <a16:creationId xmlns:a16="http://schemas.microsoft.com/office/drawing/2014/main" id="{FC56486F-CFAA-447A-B813-C891172605BD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0" name="TextBox 8">
          <a:extLst>
            <a:ext uri="{FF2B5EF4-FFF2-40B4-BE49-F238E27FC236}">
              <a16:creationId xmlns:a16="http://schemas.microsoft.com/office/drawing/2014/main" id="{21C4AD84-B67B-49E2-8287-923C5E837B9A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1" name="TextBox 9">
          <a:extLst>
            <a:ext uri="{FF2B5EF4-FFF2-40B4-BE49-F238E27FC236}">
              <a16:creationId xmlns:a16="http://schemas.microsoft.com/office/drawing/2014/main" id="{2C47E53C-9586-4F8A-8CF2-368744EC6942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9B362465-DF58-4137-9174-F35E606E876A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3" name="TextBox 4">
          <a:extLst>
            <a:ext uri="{FF2B5EF4-FFF2-40B4-BE49-F238E27FC236}">
              <a16:creationId xmlns:a16="http://schemas.microsoft.com/office/drawing/2014/main" id="{F446DAAB-F590-472A-8A17-71E47CE208AB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4" name="TextBox 5">
          <a:extLst>
            <a:ext uri="{FF2B5EF4-FFF2-40B4-BE49-F238E27FC236}">
              <a16:creationId xmlns:a16="http://schemas.microsoft.com/office/drawing/2014/main" id="{0F28B997-303E-4AF9-8209-0B8611486343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5" name="TextBox 6">
          <a:extLst>
            <a:ext uri="{FF2B5EF4-FFF2-40B4-BE49-F238E27FC236}">
              <a16:creationId xmlns:a16="http://schemas.microsoft.com/office/drawing/2014/main" id="{97BA1616-8F1A-443D-A000-45EA5F72E3A8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6" name="TextBox 8">
          <a:extLst>
            <a:ext uri="{FF2B5EF4-FFF2-40B4-BE49-F238E27FC236}">
              <a16:creationId xmlns:a16="http://schemas.microsoft.com/office/drawing/2014/main" id="{A52FA1C5-3A3B-4C52-8ACF-1CF41D239A05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7" name="TextBox 9">
          <a:extLst>
            <a:ext uri="{FF2B5EF4-FFF2-40B4-BE49-F238E27FC236}">
              <a16:creationId xmlns:a16="http://schemas.microsoft.com/office/drawing/2014/main" id="{E2E02398-8197-4AEC-864F-698B3CDAAB14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ADEA7262-0AAD-45D0-ADDB-A94071525995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9" name="TextBox 4">
          <a:extLst>
            <a:ext uri="{FF2B5EF4-FFF2-40B4-BE49-F238E27FC236}">
              <a16:creationId xmlns:a16="http://schemas.microsoft.com/office/drawing/2014/main" id="{CC36BE8C-7A4C-49B4-953E-7FA0292E70E7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0" name="TextBox 5">
          <a:extLst>
            <a:ext uri="{FF2B5EF4-FFF2-40B4-BE49-F238E27FC236}">
              <a16:creationId xmlns:a16="http://schemas.microsoft.com/office/drawing/2014/main" id="{36233784-1D2F-42CC-8AC4-D4CE942486A5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1" name="TextBox 6">
          <a:extLst>
            <a:ext uri="{FF2B5EF4-FFF2-40B4-BE49-F238E27FC236}">
              <a16:creationId xmlns:a16="http://schemas.microsoft.com/office/drawing/2014/main" id="{2A69B735-8E28-4158-ABE9-E13D557CD745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2" name="TextBox 8">
          <a:extLst>
            <a:ext uri="{FF2B5EF4-FFF2-40B4-BE49-F238E27FC236}">
              <a16:creationId xmlns:a16="http://schemas.microsoft.com/office/drawing/2014/main" id="{D90DFAB7-7BFB-476F-816D-6A6F323FAD58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3" name="TextBox 9">
          <a:extLst>
            <a:ext uri="{FF2B5EF4-FFF2-40B4-BE49-F238E27FC236}">
              <a16:creationId xmlns:a16="http://schemas.microsoft.com/office/drawing/2014/main" id="{ABE71A3A-926E-4931-A0A8-A61A2A611091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24" name="TextBox 320">
          <a:extLst>
            <a:ext uri="{FF2B5EF4-FFF2-40B4-BE49-F238E27FC236}">
              <a16:creationId xmlns:a16="http://schemas.microsoft.com/office/drawing/2014/main" id="{A6E258A8-2C4A-4E39-976B-F5BE9A6C91A7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25" name="TextBox 4">
          <a:extLst>
            <a:ext uri="{FF2B5EF4-FFF2-40B4-BE49-F238E27FC236}">
              <a16:creationId xmlns:a16="http://schemas.microsoft.com/office/drawing/2014/main" id="{645FE939-EEBE-4AA6-A8D5-4C9E9665FEAF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26" name="TextBox 5">
          <a:extLst>
            <a:ext uri="{FF2B5EF4-FFF2-40B4-BE49-F238E27FC236}">
              <a16:creationId xmlns:a16="http://schemas.microsoft.com/office/drawing/2014/main" id="{9C941B40-C8FF-4083-8688-BEC8334A9397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27" name="TextBox 6">
          <a:extLst>
            <a:ext uri="{FF2B5EF4-FFF2-40B4-BE49-F238E27FC236}">
              <a16:creationId xmlns:a16="http://schemas.microsoft.com/office/drawing/2014/main" id="{0C929D4A-76FA-40D6-8750-20DFA4F314ED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28" name="TextBox 8">
          <a:extLst>
            <a:ext uri="{FF2B5EF4-FFF2-40B4-BE49-F238E27FC236}">
              <a16:creationId xmlns:a16="http://schemas.microsoft.com/office/drawing/2014/main" id="{D45FE8DC-CE62-41BA-8189-6FCBD55E8345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29" name="TextBox 9">
          <a:extLst>
            <a:ext uri="{FF2B5EF4-FFF2-40B4-BE49-F238E27FC236}">
              <a16:creationId xmlns:a16="http://schemas.microsoft.com/office/drawing/2014/main" id="{158121E5-FF73-4E3E-BEC5-C7E1BC451492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950F350B-309B-4F7F-9399-F4C48DBB8067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31" name="TextBox 4">
          <a:extLst>
            <a:ext uri="{FF2B5EF4-FFF2-40B4-BE49-F238E27FC236}">
              <a16:creationId xmlns:a16="http://schemas.microsoft.com/office/drawing/2014/main" id="{60F0D141-ACAB-4A4E-BD4A-4A99DE93E712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32" name="TextBox 5">
          <a:extLst>
            <a:ext uri="{FF2B5EF4-FFF2-40B4-BE49-F238E27FC236}">
              <a16:creationId xmlns:a16="http://schemas.microsoft.com/office/drawing/2014/main" id="{1FD9CEF2-9C38-4A57-9CB0-F87C71DA2B97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33" name="TextBox 6">
          <a:extLst>
            <a:ext uri="{FF2B5EF4-FFF2-40B4-BE49-F238E27FC236}">
              <a16:creationId xmlns:a16="http://schemas.microsoft.com/office/drawing/2014/main" id="{BB3B26C1-63A5-41C6-BD8F-F038CEBEABB6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34" name="TextBox 8">
          <a:extLst>
            <a:ext uri="{FF2B5EF4-FFF2-40B4-BE49-F238E27FC236}">
              <a16:creationId xmlns:a16="http://schemas.microsoft.com/office/drawing/2014/main" id="{480190F7-3C30-4527-B667-C08AE8644B42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535" name="TextBox 9">
          <a:extLst>
            <a:ext uri="{FF2B5EF4-FFF2-40B4-BE49-F238E27FC236}">
              <a16:creationId xmlns:a16="http://schemas.microsoft.com/office/drawing/2014/main" id="{CEABAC1D-D124-439D-8036-EA484E112DA6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36" name="TextBox 332">
          <a:extLst>
            <a:ext uri="{FF2B5EF4-FFF2-40B4-BE49-F238E27FC236}">
              <a16:creationId xmlns:a16="http://schemas.microsoft.com/office/drawing/2014/main" id="{1B80BB13-A224-43B3-AF55-A3E7C2779893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37" name="TextBox 4">
          <a:extLst>
            <a:ext uri="{FF2B5EF4-FFF2-40B4-BE49-F238E27FC236}">
              <a16:creationId xmlns:a16="http://schemas.microsoft.com/office/drawing/2014/main" id="{E70CF615-976E-42EC-9EC6-D673F566CC0C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38" name="TextBox 5">
          <a:extLst>
            <a:ext uri="{FF2B5EF4-FFF2-40B4-BE49-F238E27FC236}">
              <a16:creationId xmlns:a16="http://schemas.microsoft.com/office/drawing/2014/main" id="{693A5884-63A9-415C-AC1A-E094DED934A6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39" name="TextBox 6">
          <a:extLst>
            <a:ext uri="{FF2B5EF4-FFF2-40B4-BE49-F238E27FC236}">
              <a16:creationId xmlns:a16="http://schemas.microsoft.com/office/drawing/2014/main" id="{41E1B69B-06C8-4F87-B036-BF5A456B4AE0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0" name="TextBox 8">
          <a:extLst>
            <a:ext uri="{FF2B5EF4-FFF2-40B4-BE49-F238E27FC236}">
              <a16:creationId xmlns:a16="http://schemas.microsoft.com/office/drawing/2014/main" id="{96C3E7FE-8301-446D-A66B-A2B9B337602C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1" name="TextBox 9">
          <a:extLst>
            <a:ext uri="{FF2B5EF4-FFF2-40B4-BE49-F238E27FC236}">
              <a16:creationId xmlns:a16="http://schemas.microsoft.com/office/drawing/2014/main" id="{47FA5010-DA33-4834-90ED-8203937FD935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7803A102-4505-452C-AB1A-B9944A817D4D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3" name="TextBox 4">
          <a:extLst>
            <a:ext uri="{FF2B5EF4-FFF2-40B4-BE49-F238E27FC236}">
              <a16:creationId xmlns:a16="http://schemas.microsoft.com/office/drawing/2014/main" id="{68865D16-20ED-4157-88A2-2E589F3F0D95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4" name="TextBox 5">
          <a:extLst>
            <a:ext uri="{FF2B5EF4-FFF2-40B4-BE49-F238E27FC236}">
              <a16:creationId xmlns:a16="http://schemas.microsoft.com/office/drawing/2014/main" id="{FCD2A747-5EAC-491A-A93F-58C64E9ABF26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5" name="TextBox 6">
          <a:extLst>
            <a:ext uri="{FF2B5EF4-FFF2-40B4-BE49-F238E27FC236}">
              <a16:creationId xmlns:a16="http://schemas.microsoft.com/office/drawing/2014/main" id="{716C8A7B-09DC-40B3-919A-7A61B689F5C5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6" name="TextBox 8">
          <a:extLst>
            <a:ext uri="{FF2B5EF4-FFF2-40B4-BE49-F238E27FC236}">
              <a16:creationId xmlns:a16="http://schemas.microsoft.com/office/drawing/2014/main" id="{05D46FC0-3F24-4886-B1BD-31BA9CF45485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7" name="TextBox 9">
          <a:extLst>
            <a:ext uri="{FF2B5EF4-FFF2-40B4-BE49-F238E27FC236}">
              <a16:creationId xmlns:a16="http://schemas.microsoft.com/office/drawing/2014/main" id="{EA6D01A9-5FD0-4020-8957-8CC8DE885C0E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55EAF384-F0E9-48FA-80F9-817314EBB804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49" name="TextBox 4">
          <a:extLst>
            <a:ext uri="{FF2B5EF4-FFF2-40B4-BE49-F238E27FC236}">
              <a16:creationId xmlns:a16="http://schemas.microsoft.com/office/drawing/2014/main" id="{A2B4BF4C-0845-43CC-A19E-5F5CA0407101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50" name="TextBox 5">
          <a:extLst>
            <a:ext uri="{FF2B5EF4-FFF2-40B4-BE49-F238E27FC236}">
              <a16:creationId xmlns:a16="http://schemas.microsoft.com/office/drawing/2014/main" id="{4DCA167F-5F49-4607-94FB-A21442FB49FF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51" name="TextBox 6">
          <a:extLst>
            <a:ext uri="{FF2B5EF4-FFF2-40B4-BE49-F238E27FC236}">
              <a16:creationId xmlns:a16="http://schemas.microsoft.com/office/drawing/2014/main" id="{F6EBB034-639C-46E9-B85C-8B3AAA41E7B2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52" name="TextBox 8">
          <a:extLst>
            <a:ext uri="{FF2B5EF4-FFF2-40B4-BE49-F238E27FC236}">
              <a16:creationId xmlns:a16="http://schemas.microsoft.com/office/drawing/2014/main" id="{C5D8FB95-E326-4097-A5D2-055277C1886D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553" name="TextBox 9">
          <a:extLst>
            <a:ext uri="{FF2B5EF4-FFF2-40B4-BE49-F238E27FC236}">
              <a16:creationId xmlns:a16="http://schemas.microsoft.com/office/drawing/2014/main" id="{488A5DDF-CA85-4EF9-A2E9-F259BA8EFC7C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54" name="TextBox 350">
          <a:extLst>
            <a:ext uri="{FF2B5EF4-FFF2-40B4-BE49-F238E27FC236}">
              <a16:creationId xmlns:a16="http://schemas.microsoft.com/office/drawing/2014/main" id="{71882E1A-90E4-492D-8E4A-B49DCF7D40AE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55" name="TextBox 4">
          <a:extLst>
            <a:ext uri="{FF2B5EF4-FFF2-40B4-BE49-F238E27FC236}">
              <a16:creationId xmlns:a16="http://schemas.microsoft.com/office/drawing/2014/main" id="{6C7D5FB2-9A0C-4FF7-AB27-03FCE6807200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56" name="TextBox 5">
          <a:extLst>
            <a:ext uri="{FF2B5EF4-FFF2-40B4-BE49-F238E27FC236}">
              <a16:creationId xmlns:a16="http://schemas.microsoft.com/office/drawing/2014/main" id="{0A35A195-F722-49B4-8492-177957582BDE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57" name="TextBox 6">
          <a:extLst>
            <a:ext uri="{FF2B5EF4-FFF2-40B4-BE49-F238E27FC236}">
              <a16:creationId xmlns:a16="http://schemas.microsoft.com/office/drawing/2014/main" id="{EF8178E7-A903-4B72-AA65-4D6DBB3F1D3F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58" name="TextBox 8">
          <a:extLst>
            <a:ext uri="{FF2B5EF4-FFF2-40B4-BE49-F238E27FC236}">
              <a16:creationId xmlns:a16="http://schemas.microsoft.com/office/drawing/2014/main" id="{F781EE5F-3272-461C-8E75-C24F495A1D85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59" name="TextBox 9">
          <a:extLst>
            <a:ext uri="{FF2B5EF4-FFF2-40B4-BE49-F238E27FC236}">
              <a16:creationId xmlns:a16="http://schemas.microsoft.com/office/drawing/2014/main" id="{7F6E77CA-F5CD-4C25-B20C-FAD5A46F51D5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53BED9B-0FFE-4F59-8693-C84EB586ECC9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1" name="TextBox 4">
          <a:extLst>
            <a:ext uri="{FF2B5EF4-FFF2-40B4-BE49-F238E27FC236}">
              <a16:creationId xmlns:a16="http://schemas.microsoft.com/office/drawing/2014/main" id="{5AF4C7F9-0B62-4209-8729-D0BADCB626A4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2" name="TextBox 5">
          <a:extLst>
            <a:ext uri="{FF2B5EF4-FFF2-40B4-BE49-F238E27FC236}">
              <a16:creationId xmlns:a16="http://schemas.microsoft.com/office/drawing/2014/main" id="{A0BCBBEA-0BA8-455F-964B-317BDEB9DCAC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3" name="TextBox 6">
          <a:extLst>
            <a:ext uri="{FF2B5EF4-FFF2-40B4-BE49-F238E27FC236}">
              <a16:creationId xmlns:a16="http://schemas.microsoft.com/office/drawing/2014/main" id="{C5F131D4-91E2-4D16-A443-E1A31320D41D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4" name="TextBox 8">
          <a:extLst>
            <a:ext uri="{FF2B5EF4-FFF2-40B4-BE49-F238E27FC236}">
              <a16:creationId xmlns:a16="http://schemas.microsoft.com/office/drawing/2014/main" id="{24F04C26-73E8-48E0-853C-779F93B21B57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5" name="TextBox 9">
          <a:extLst>
            <a:ext uri="{FF2B5EF4-FFF2-40B4-BE49-F238E27FC236}">
              <a16:creationId xmlns:a16="http://schemas.microsoft.com/office/drawing/2014/main" id="{FBD85DCE-6E47-4551-BBFF-0F9F114645A5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94DFFFE5-0BC0-48F3-898A-88FD98985977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7" name="TextBox 4">
          <a:extLst>
            <a:ext uri="{FF2B5EF4-FFF2-40B4-BE49-F238E27FC236}">
              <a16:creationId xmlns:a16="http://schemas.microsoft.com/office/drawing/2014/main" id="{2F6A8A78-64A0-4102-ACE0-BCF734EFC4E7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8" name="TextBox 5">
          <a:extLst>
            <a:ext uri="{FF2B5EF4-FFF2-40B4-BE49-F238E27FC236}">
              <a16:creationId xmlns:a16="http://schemas.microsoft.com/office/drawing/2014/main" id="{ED413402-073E-4C86-8210-D05C10E73FFF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69" name="TextBox 6">
          <a:extLst>
            <a:ext uri="{FF2B5EF4-FFF2-40B4-BE49-F238E27FC236}">
              <a16:creationId xmlns:a16="http://schemas.microsoft.com/office/drawing/2014/main" id="{51AF020A-F67F-4EBB-B91B-7138C22571B7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0" name="TextBox 8">
          <a:extLst>
            <a:ext uri="{FF2B5EF4-FFF2-40B4-BE49-F238E27FC236}">
              <a16:creationId xmlns:a16="http://schemas.microsoft.com/office/drawing/2014/main" id="{A213EC66-40B0-454A-A1B0-F9240E3A7B00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1" name="TextBox 9">
          <a:extLst>
            <a:ext uri="{FF2B5EF4-FFF2-40B4-BE49-F238E27FC236}">
              <a16:creationId xmlns:a16="http://schemas.microsoft.com/office/drawing/2014/main" id="{2B7A1095-6119-4074-8C56-57D142B1DE5A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BAA83BAB-3706-450B-BA06-C8DA2D23BB45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3" name="TextBox 4">
          <a:extLst>
            <a:ext uri="{FF2B5EF4-FFF2-40B4-BE49-F238E27FC236}">
              <a16:creationId xmlns:a16="http://schemas.microsoft.com/office/drawing/2014/main" id="{3C814827-39CF-4F8E-859C-C5C7DF1B219A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4" name="TextBox 5">
          <a:extLst>
            <a:ext uri="{FF2B5EF4-FFF2-40B4-BE49-F238E27FC236}">
              <a16:creationId xmlns:a16="http://schemas.microsoft.com/office/drawing/2014/main" id="{40A10DF1-E84A-46DA-82C5-25775694A782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5" name="TextBox 6">
          <a:extLst>
            <a:ext uri="{FF2B5EF4-FFF2-40B4-BE49-F238E27FC236}">
              <a16:creationId xmlns:a16="http://schemas.microsoft.com/office/drawing/2014/main" id="{DB6E6FA1-B4F0-45CA-90E2-35C45F9403D2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6" name="TextBox 8">
          <a:extLst>
            <a:ext uri="{FF2B5EF4-FFF2-40B4-BE49-F238E27FC236}">
              <a16:creationId xmlns:a16="http://schemas.microsoft.com/office/drawing/2014/main" id="{8F7DDC8B-CF82-4567-B7CC-AAAC4F640F0F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577" name="TextBox 9">
          <a:extLst>
            <a:ext uri="{FF2B5EF4-FFF2-40B4-BE49-F238E27FC236}">
              <a16:creationId xmlns:a16="http://schemas.microsoft.com/office/drawing/2014/main" id="{543A6CBF-B2E9-481C-B37F-82D6030DE24D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78" name="TextBox 374">
          <a:extLst>
            <a:ext uri="{FF2B5EF4-FFF2-40B4-BE49-F238E27FC236}">
              <a16:creationId xmlns:a16="http://schemas.microsoft.com/office/drawing/2014/main" id="{B418A85F-0BA4-461B-89F7-9BE5A4786AF7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79" name="TextBox 4">
          <a:extLst>
            <a:ext uri="{FF2B5EF4-FFF2-40B4-BE49-F238E27FC236}">
              <a16:creationId xmlns:a16="http://schemas.microsoft.com/office/drawing/2014/main" id="{D0B92941-52E7-4D44-BDB7-EE38092EE028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0" name="TextBox 5">
          <a:extLst>
            <a:ext uri="{FF2B5EF4-FFF2-40B4-BE49-F238E27FC236}">
              <a16:creationId xmlns:a16="http://schemas.microsoft.com/office/drawing/2014/main" id="{71D2A1E1-458B-45EB-BD8F-B7078C357057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1" name="TextBox 6">
          <a:extLst>
            <a:ext uri="{FF2B5EF4-FFF2-40B4-BE49-F238E27FC236}">
              <a16:creationId xmlns:a16="http://schemas.microsoft.com/office/drawing/2014/main" id="{0E1442C8-2142-48EA-8629-85FD0D547DF2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2" name="TextBox 8">
          <a:extLst>
            <a:ext uri="{FF2B5EF4-FFF2-40B4-BE49-F238E27FC236}">
              <a16:creationId xmlns:a16="http://schemas.microsoft.com/office/drawing/2014/main" id="{FF360955-141D-45F1-BDE9-B40FA66C0379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3" name="TextBox 9">
          <a:extLst>
            <a:ext uri="{FF2B5EF4-FFF2-40B4-BE49-F238E27FC236}">
              <a16:creationId xmlns:a16="http://schemas.microsoft.com/office/drawing/2014/main" id="{1C036061-2B98-4929-A943-47556449EE6F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557B0C97-4DEA-49E7-A8D2-CCC05E629A34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5" name="TextBox 4">
          <a:extLst>
            <a:ext uri="{FF2B5EF4-FFF2-40B4-BE49-F238E27FC236}">
              <a16:creationId xmlns:a16="http://schemas.microsoft.com/office/drawing/2014/main" id="{DF637EF9-3E06-4D07-90C0-FD04BE98AE67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6" name="TextBox 5">
          <a:extLst>
            <a:ext uri="{FF2B5EF4-FFF2-40B4-BE49-F238E27FC236}">
              <a16:creationId xmlns:a16="http://schemas.microsoft.com/office/drawing/2014/main" id="{B4432477-C288-4D20-8F01-919E171E69A5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7" name="TextBox 6">
          <a:extLst>
            <a:ext uri="{FF2B5EF4-FFF2-40B4-BE49-F238E27FC236}">
              <a16:creationId xmlns:a16="http://schemas.microsoft.com/office/drawing/2014/main" id="{C8797BC8-9410-4369-B6C5-719B7792732C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8" name="TextBox 8">
          <a:extLst>
            <a:ext uri="{FF2B5EF4-FFF2-40B4-BE49-F238E27FC236}">
              <a16:creationId xmlns:a16="http://schemas.microsoft.com/office/drawing/2014/main" id="{3A6DC417-2B71-4585-9FE2-291F730C4C87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9" name="TextBox 9">
          <a:extLst>
            <a:ext uri="{FF2B5EF4-FFF2-40B4-BE49-F238E27FC236}">
              <a16:creationId xmlns:a16="http://schemas.microsoft.com/office/drawing/2014/main" id="{292BC54F-9A49-4EB6-AC35-4C6A4DF80B72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B9A597D2-944A-4AE0-B62B-B9C682F8E22E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1" name="TextBox 4">
          <a:extLst>
            <a:ext uri="{FF2B5EF4-FFF2-40B4-BE49-F238E27FC236}">
              <a16:creationId xmlns:a16="http://schemas.microsoft.com/office/drawing/2014/main" id="{08DF8818-4CD9-44A5-93AD-F3B1CC11B87A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2" name="TextBox 5">
          <a:extLst>
            <a:ext uri="{FF2B5EF4-FFF2-40B4-BE49-F238E27FC236}">
              <a16:creationId xmlns:a16="http://schemas.microsoft.com/office/drawing/2014/main" id="{643AF6D9-F743-474A-9268-0BE2DACDE3F7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3" name="TextBox 6">
          <a:extLst>
            <a:ext uri="{FF2B5EF4-FFF2-40B4-BE49-F238E27FC236}">
              <a16:creationId xmlns:a16="http://schemas.microsoft.com/office/drawing/2014/main" id="{AB8F148B-6819-47B2-817C-A041F8F9F4C3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4" name="TextBox 8">
          <a:extLst>
            <a:ext uri="{FF2B5EF4-FFF2-40B4-BE49-F238E27FC236}">
              <a16:creationId xmlns:a16="http://schemas.microsoft.com/office/drawing/2014/main" id="{E60ECE1A-0840-44EC-9340-9542CD561F94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5" name="TextBox 9">
          <a:extLst>
            <a:ext uri="{FF2B5EF4-FFF2-40B4-BE49-F238E27FC236}">
              <a16:creationId xmlns:a16="http://schemas.microsoft.com/office/drawing/2014/main" id="{2AAA6692-D8E8-41F1-8BE0-EAA493C39118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D5C2C972-ABAA-4D78-98DE-C26ABB4C8E20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7" name="TextBox 4">
          <a:extLst>
            <a:ext uri="{FF2B5EF4-FFF2-40B4-BE49-F238E27FC236}">
              <a16:creationId xmlns:a16="http://schemas.microsoft.com/office/drawing/2014/main" id="{48AD49EC-5CCB-4188-9C83-E0FD59F95835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8" name="TextBox 5">
          <a:extLst>
            <a:ext uri="{FF2B5EF4-FFF2-40B4-BE49-F238E27FC236}">
              <a16:creationId xmlns:a16="http://schemas.microsoft.com/office/drawing/2014/main" id="{163ADEFA-06A8-4AEA-B8E3-B841FDD0081D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9" name="TextBox 6">
          <a:extLst>
            <a:ext uri="{FF2B5EF4-FFF2-40B4-BE49-F238E27FC236}">
              <a16:creationId xmlns:a16="http://schemas.microsoft.com/office/drawing/2014/main" id="{41BB0538-78B9-464A-9394-CD7CFAC95B0B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600" name="TextBox 8">
          <a:extLst>
            <a:ext uri="{FF2B5EF4-FFF2-40B4-BE49-F238E27FC236}">
              <a16:creationId xmlns:a16="http://schemas.microsoft.com/office/drawing/2014/main" id="{EC90ECBA-6BB8-43F5-A186-C6631D09ED65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601" name="TextBox 9">
          <a:extLst>
            <a:ext uri="{FF2B5EF4-FFF2-40B4-BE49-F238E27FC236}">
              <a16:creationId xmlns:a16="http://schemas.microsoft.com/office/drawing/2014/main" id="{529A41DD-6A30-4674-B9C8-B112EEDB8618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2" name="TextBox 398">
          <a:extLst>
            <a:ext uri="{FF2B5EF4-FFF2-40B4-BE49-F238E27FC236}">
              <a16:creationId xmlns:a16="http://schemas.microsoft.com/office/drawing/2014/main" id="{3B99DEC8-7778-4DBF-B8FD-65D5A8E95C4F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3" name="TextBox 4">
          <a:extLst>
            <a:ext uri="{FF2B5EF4-FFF2-40B4-BE49-F238E27FC236}">
              <a16:creationId xmlns:a16="http://schemas.microsoft.com/office/drawing/2014/main" id="{5B38012C-2B80-4726-9C49-7AFD41E05935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4" name="TextBox 5">
          <a:extLst>
            <a:ext uri="{FF2B5EF4-FFF2-40B4-BE49-F238E27FC236}">
              <a16:creationId xmlns:a16="http://schemas.microsoft.com/office/drawing/2014/main" id="{59412D7C-7019-4C03-9F7C-95897A76B4F6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5" name="TextBox 6">
          <a:extLst>
            <a:ext uri="{FF2B5EF4-FFF2-40B4-BE49-F238E27FC236}">
              <a16:creationId xmlns:a16="http://schemas.microsoft.com/office/drawing/2014/main" id="{1381DA28-CE86-475A-9021-5C3A3897D02B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6" name="TextBox 8">
          <a:extLst>
            <a:ext uri="{FF2B5EF4-FFF2-40B4-BE49-F238E27FC236}">
              <a16:creationId xmlns:a16="http://schemas.microsoft.com/office/drawing/2014/main" id="{DD7C5C91-D9C1-43C1-8467-B48AABC689F5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7" name="TextBox 9">
          <a:extLst>
            <a:ext uri="{FF2B5EF4-FFF2-40B4-BE49-F238E27FC236}">
              <a16:creationId xmlns:a16="http://schemas.microsoft.com/office/drawing/2014/main" id="{66FD6F6E-3274-48E9-98EB-5EAA85BC945B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D81958FE-D72F-4A6B-819B-46FE0F28688C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09" name="TextBox 4">
          <a:extLst>
            <a:ext uri="{FF2B5EF4-FFF2-40B4-BE49-F238E27FC236}">
              <a16:creationId xmlns:a16="http://schemas.microsoft.com/office/drawing/2014/main" id="{0DAAD2EC-1518-420D-964A-D866F3B0D334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10" name="TextBox 5">
          <a:extLst>
            <a:ext uri="{FF2B5EF4-FFF2-40B4-BE49-F238E27FC236}">
              <a16:creationId xmlns:a16="http://schemas.microsoft.com/office/drawing/2014/main" id="{3AC3274E-BEF8-403F-99C5-ACF970FCF8A3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11" name="TextBox 6">
          <a:extLst>
            <a:ext uri="{FF2B5EF4-FFF2-40B4-BE49-F238E27FC236}">
              <a16:creationId xmlns:a16="http://schemas.microsoft.com/office/drawing/2014/main" id="{342B35E2-7CB2-4DAA-93BE-8BC9A1910B7A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12" name="TextBox 8">
          <a:extLst>
            <a:ext uri="{FF2B5EF4-FFF2-40B4-BE49-F238E27FC236}">
              <a16:creationId xmlns:a16="http://schemas.microsoft.com/office/drawing/2014/main" id="{CB7DEF0C-3D5B-4FD2-9F03-6F7449CE3C79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55</xdr:row>
      <xdr:rowOff>0</xdr:rowOff>
    </xdr:from>
    <xdr:ext cx="65" cy="172227"/>
    <xdr:sp macro="" textlink="">
      <xdr:nvSpPr>
        <xdr:cNvPr id="613" name="TextBox 9">
          <a:extLst>
            <a:ext uri="{FF2B5EF4-FFF2-40B4-BE49-F238E27FC236}">
              <a16:creationId xmlns:a16="http://schemas.microsoft.com/office/drawing/2014/main" id="{02996C4B-51B6-4A3B-90DA-1D0199158CC9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14" name="TextBox 410">
          <a:extLst>
            <a:ext uri="{FF2B5EF4-FFF2-40B4-BE49-F238E27FC236}">
              <a16:creationId xmlns:a16="http://schemas.microsoft.com/office/drawing/2014/main" id="{914D01CE-5277-4157-9E49-652F518B1063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15" name="TextBox 4">
          <a:extLst>
            <a:ext uri="{FF2B5EF4-FFF2-40B4-BE49-F238E27FC236}">
              <a16:creationId xmlns:a16="http://schemas.microsoft.com/office/drawing/2014/main" id="{CB086F7B-0712-452C-8549-49251A7DD34B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16" name="TextBox 5">
          <a:extLst>
            <a:ext uri="{FF2B5EF4-FFF2-40B4-BE49-F238E27FC236}">
              <a16:creationId xmlns:a16="http://schemas.microsoft.com/office/drawing/2014/main" id="{874571E7-7D24-4C9C-B57D-031CB258C36B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17" name="TextBox 6">
          <a:extLst>
            <a:ext uri="{FF2B5EF4-FFF2-40B4-BE49-F238E27FC236}">
              <a16:creationId xmlns:a16="http://schemas.microsoft.com/office/drawing/2014/main" id="{57CCFE94-E565-4EAF-AD8A-32B08DDE3325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18" name="TextBox 8">
          <a:extLst>
            <a:ext uri="{FF2B5EF4-FFF2-40B4-BE49-F238E27FC236}">
              <a16:creationId xmlns:a16="http://schemas.microsoft.com/office/drawing/2014/main" id="{2B209FF6-C376-421B-868B-D8F79E6B94B4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19" name="TextBox 9">
          <a:extLst>
            <a:ext uri="{FF2B5EF4-FFF2-40B4-BE49-F238E27FC236}">
              <a16:creationId xmlns:a16="http://schemas.microsoft.com/office/drawing/2014/main" id="{7EC2F799-3BBD-4D86-A00B-5C4581FCDCDF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E57F2C2C-B5F8-43D7-B48B-D3FF562AD0A4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1" name="TextBox 4">
          <a:extLst>
            <a:ext uri="{FF2B5EF4-FFF2-40B4-BE49-F238E27FC236}">
              <a16:creationId xmlns:a16="http://schemas.microsoft.com/office/drawing/2014/main" id="{04404B1E-C2E4-4FC6-A789-17D4E96453E1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2" name="TextBox 5">
          <a:extLst>
            <a:ext uri="{FF2B5EF4-FFF2-40B4-BE49-F238E27FC236}">
              <a16:creationId xmlns:a16="http://schemas.microsoft.com/office/drawing/2014/main" id="{1B767BBC-72ED-474D-90FB-0C972CD1BF6B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3" name="TextBox 6">
          <a:extLst>
            <a:ext uri="{FF2B5EF4-FFF2-40B4-BE49-F238E27FC236}">
              <a16:creationId xmlns:a16="http://schemas.microsoft.com/office/drawing/2014/main" id="{AB79D801-FC87-49CB-8914-C80D92781CE6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4" name="TextBox 8">
          <a:extLst>
            <a:ext uri="{FF2B5EF4-FFF2-40B4-BE49-F238E27FC236}">
              <a16:creationId xmlns:a16="http://schemas.microsoft.com/office/drawing/2014/main" id="{431CD2E8-7ACD-4038-8730-5C932B1CD5DE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5" name="TextBox 9">
          <a:extLst>
            <a:ext uri="{FF2B5EF4-FFF2-40B4-BE49-F238E27FC236}">
              <a16:creationId xmlns:a16="http://schemas.microsoft.com/office/drawing/2014/main" id="{D2A6C88B-036D-4B13-B93A-5B422B47D2C7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C7051F45-3C30-4A4C-994D-313DEFCEF383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7" name="TextBox 4">
          <a:extLst>
            <a:ext uri="{FF2B5EF4-FFF2-40B4-BE49-F238E27FC236}">
              <a16:creationId xmlns:a16="http://schemas.microsoft.com/office/drawing/2014/main" id="{72FCBACE-9A01-40F1-9E4F-05CAFD50942D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8" name="TextBox 5">
          <a:extLst>
            <a:ext uri="{FF2B5EF4-FFF2-40B4-BE49-F238E27FC236}">
              <a16:creationId xmlns:a16="http://schemas.microsoft.com/office/drawing/2014/main" id="{3EBAF593-879F-44C2-BA2D-FC78C800E201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29" name="TextBox 6">
          <a:extLst>
            <a:ext uri="{FF2B5EF4-FFF2-40B4-BE49-F238E27FC236}">
              <a16:creationId xmlns:a16="http://schemas.microsoft.com/office/drawing/2014/main" id="{65B326EA-8732-441D-A611-2B5DC6BAB289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30" name="TextBox 8">
          <a:extLst>
            <a:ext uri="{FF2B5EF4-FFF2-40B4-BE49-F238E27FC236}">
              <a16:creationId xmlns:a16="http://schemas.microsoft.com/office/drawing/2014/main" id="{65741966-664D-4F4B-9088-F965028E102B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65" cy="172227"/>
    <xdr:sp macro="" textlink="">
      <xdr:nvSpPr>
        <xdr:cNvPr id="631" name="TextBox 9">
          <a:extLst>
            <a:ext uri="{FF2B5EF4-FFF2-40B4-BE49-F238E27FC236}">
              <a16:creationId xmlns:a16="http://schemas.microsoft.com/office/drawing/2014/main" id="{CA220C02-C2EA-436C-B3F7-79B317B3A217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2" name="TextBox 428">
          <a:extLst>
            <a:ext uri="{FF2B5EF4-FFF2-40B4-BE49-F238E27FC236}">
              <a16:creationId xmlns:a16="http://schemas.microsoft.com/office/drawing/2014/main" id="{7B61A7B2-5D56-41CB-8214-3FFE9FD0D5EC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3" name="TextBox 4">
          <a:extLst>
            <a:ext uri="{FF2B5EF4-FFF2-40B4-BE49-F238E27FC236}">
              <a16:creationId xmlns:a16="http://schemas.microsoft.com/office/drawing/2014/main" id="{DEE10D60-7AC4-4248-BF82-71EE065D78B2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4" name="TextBox 5">
          <a:extLst>
            <a:ext uri="{FF2B5EF4-FFF2-40B4-BE49-F238E27FC236}">
              <a16:creationId xmlns:a16="http://schemas.microsoft.com/office/drawing/2014/main" id="{786F9887-3EC0-409C-A05F-AC9D6F0A7307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5" name="TextBox 6">
          <a:extLst>
            <a:ext uri="{FF2B5EF4-FFF2-40B4-BE49-F238E27FC236}">
              <a16:creationId xmlns:a16="http://schemas.microsoft.com/office/drawing/2014/main" id="{C82B7BE7-9741-4F0E-8F2F-4DC4D4558EAA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6" name="TextBox 8">
          <a:extLst>
            <a:ext uri="{FF2B5EF4-FFF2-40B4-BE49-F238E27FC236}">
              <a16:creationId xmlns:a16="http://schemas.microsoft.com/office/drawing/2014/main" id="{A8A06C4B-7846-4662-B0D6-ABE9F2E5A634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7" name="TextBox 9">
          <a:extLst>
            <a:ext uri="{FF2B5EF4-FFF2-40B4-BE49-F238E27FC236}">
              <a16:creationId xmlns:a16="http://schemas.microsoft.com/office/drawing/2014/main" id="{5D91D64C-AB54-434C-B06C-3CA9148AE2C4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B50893BC-BACF-430E-BBA0-A5769B274D9B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39" name="TextBox 4">
          <a:extLst>
            <a:ext uri="{FF2B5EF4-FFF2-40B4-BE49-F238E27FC236}">
              <a16:creationId xmlns:a16="http://schemas.microsoft.com/office/drawing/2014/main" id="{51688115-9357-4136-B053-F20BE865D05D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DAF86D9E-0F0C-41BF-913E-5AEAE922ED56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1" name="TextBox 6">
          <a:extLst>
            <a:ext uri="{FF2B5EF4-FFF2-40B4-BE49-F238E27FC236}">
              <a16:creationId xmlns:a16="http://schemas.microsoft.com/office/drawing/2014/main" id="{9B28C57B-EC83-47E6-BAFF-A8BE5B669511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2" name="TextBox 8">
          <a:extLst>
            <a:ext uri="{FF2B5EF4-FFF2-40B4-BE49-F238E27FC236}">
              <a16:creationId xmlns:a16="http://schemas.microsoft.com/office/drawing/2014/main" id="{663C1DD1-72DF-4569-A4E0-0F7D1C141650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3" name="TextBox 9">
          <a:extLst>
            <a:ext uri="{FF2B5EF4-FFF2-40B4-BE49-F238E27FC236}">
              <a16:creationId xmlns:a16="http://schemas.microsoft.com/office/drawing/2014/main" id="{39861826-A698-4F19-8DA8-09EDECDF0606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16DBE3F6-4F29-4A5D-92FB-8DCF08ED523D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5" name="TextBox 4">
          <a:extLst>
            <a:ext uri="{FF2B5EF4-FFF2-40B4-BE49-F238E27FC236}">
              <a16:creationId xmlns:a16="http://schemas.microsoft.com/office/drawing/2014/main" id="{74860FB1-E8DA-4C9B-B6AA-7A515AC73E3A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916DD559-BB17-4366-91C6-89725C369B12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7" name="TextBox 6">
          <a:extLst>
            <a:ext uri="{FF2B5EF4-FFF2-40B4-BE49-F238E27FC236}">
              <a16:creationId xmlns:a16="http://schemas.microsoft.com/office/drawing/2014/main" id="{82CA4C49-8BE4-4231-BF55-CF2AF5219C69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8" name="TextBox 8">
          <a:extLst>
            <a:ext uri="{FF2B5EF4-FFF2-40B4-BE49-F238E27FC236}">
              <a16:creationId xmlns:a16="http://schemas.microsoft.com/office/drawing/2014/main" id="{6629C440-6AAA-45A6-A08B-DA9C5173766B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49" name="TextBox 9">
          <a:extLst>
            <a:ext uri="{FF2B5EF4-FFF2-40B4-BE49-F238E27FC236}">
              <a16:creationId xmlns:a16="http://schemas.microsoft.com/office/drawing/2014/main" id="{E4C23960-3E1B-450F-A825-8C66233CC085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BE401103-3C00-434D-AE1F-BEDEAB3A6FFD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51" name="TextBox 4">
          <a:extLst>
            <a:ext uri="{FF2B5EF4-FFF2-40B4-BE49-F238E27FC236}">
              <a16:creationId xmlns:a16="http://schemas.microsoft.com/office/drawing/2014/main" id="{A0000F30-37C1-4B4F-8BEB-88FE18A29D2D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6DDF471B-9781-4163-95F9-201D3C8AFA27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53" name="TextBox 6">
          <a:extLst>
            <a:ext uri="{FF2B5EF4-FFF2-40B4-BE49-F238E27FC236}">
              <a16:creationId xmlns:a16="http://schemas.microsoft.com/office/drawing/2014/main" id="{AAA9CA91-16F3-4448-A7B3-D13DEF8D2B60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54" name="TextBox 8">
          <a:extLst>
            <a:ext uri="{FF2B5EF4-FFF2-40B4-BE49-F238E27FC236}">
              <a16:creationId xmlns:a16="http://schemas.microsoft.com/office/drawing/2014/main" id="{B0C94CB3-1DEC-4848-83F3-DF8466167B16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65" cy="172227"/>
    <xdr:sp macro="" textlink="">
      <xdr:nvSpPr>
        <xdr:cNvPr id="655" name="TextBox 9">
          <a:extLst>
            <a:ext uri="{FF2B5EF4-FFF2-40B4-BE49-F238E27FC236}">
              <a16:creationId xmlns:a16="http://schemas.microsoft.com/office/drawing/2014/main" id="{A9AA6437-0C3D-4D43-82A8-A3A1803375C5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6" name="TextBox 296">
          <a:extLst>
            <a:ext uri="{FF2B5EF4-FFF2-40B4-BE49-F238E27FC236}">
              <a16:creationId xmlns:a16="http://schemas.microsoft.com/office/drawing/2014/main" id="{F3B4EA9E-ABCF-4ED8-9144-9704F248673D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7" name="TextBox 4">
          <a:extLst>
            <a:ext uri="{FF2B5EF4-FFF2-40B4-BE49-F238E27FC236}">
              <a16:creationId xmlns:a16="http://schemas.microsoft.com/office/drawing/2014/main" id="{38A3F67D-F9AA-47FC-BA99-A208E1EC8480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8" name="TextBox 5">
          <a:extLst>
            <a:ext uri="{FF2B5EF4-FFF2-40B4-BE49-F238E27FC236}">
              <a16:creationId xmlns:a16="http://schemas.microsoft.com/office/drawing/2014/main" id="{F2BC4F9F-1CCE-4E85-A6DA-4040AC0AD861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9" name="TextBox 6">
          <a:extLst>
            <a:ext uri="{FF2B5EF4-FFF2-40B4-BE49-F238E27FC236}">
              <a16:creationId xmlns:a16="http://schemas.microsoft.com/office/drawing/2014/main" id="{2A42280A-512B-4429-AA3A-6D923F3F6711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0" name="TextBox 8">
          <a:extLst>
            <a:ext uri="{FF2B5EF4-FFF2-40B4-BE49-F238E27FC236}">
              <a16:creationId xmlns:a16="http://schemas.microsoft.com/office/drawing/2014/main" id="{0432C226-8E40-4F4A-95CA-51EDFDCBB741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1" name="TextBox 9">
          <a:extLst>
            <a:ext uri="{FF2B5EF4-FFF2-40B4-BE49-F238E27FC236}">
              <a16:creationId xmlns:a16="http://schemas.microsoft.com/office/drawing/2014/main" id="{072FDC50-2026-4FF1-98FD-C9A30F9DE451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6AFCAB7F-07C6-42DE-9DBB-D179E3045281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3" name="TextBox 4">
          <a:extLst>
            <a:ext uri="{FF2B5EF4-FFF2-40B4-BE49-F238E27FC236}">
              <a16:creationId xmlns:a16="http://schemas.microsoft.com/office/drawing/2014/main" id="{BF104359-809B-4ECD-940D-EBBD18C5B334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4" name="TextBox 5">
          <a:extLst>
            <a:ext uri="{FF2B5EF4-FFF2-40B4-BE49-F238E27FC236}">
              <a16:creationId xmlns:a16="http://schemas.microsoft.com/office/drawing/2014/main" id="{5523E880-6122-43FA-AABB-232AE470182C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5" name="TextBox 6">
          <a:extLst>
            <a:ext uri="{FF2B5EF4-FFF2-40B4-BE49-F238E27FC236}">
              <a16:creationId xmlns:a16="http://schemas.microsoft.com/office/drawing/2014/main" id="{1A4EEF19-A8E5-4980-8A93-F4F100016708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6" name="TextBox 8">
          <a:extLst>
            <a:ext uri="{FF2B5EF4-FFF2-40B4-BE49-F238E27FC236}">
              <a16:creationId xmlns:a16="http://schemas.microsoft.com/office/drawing/2014/main" id="{FF993D4B-EE2B-412E-BB23-8067722ECE3C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7" name="TextBox 9">
          <a:extLst>
            <a:ext uri="{FF2B5EF4-FFF2-40B4-BE49-F238E27FC236}">
              <a16:creationId xmlns:a16="http://schemas.microsoft.com/office/drawing/2014/main" id="{16EAD715-45A1-4E0F-B769-74471EEBAB73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4A6D92B7-CF4B-4A75-B3CE-D9642C08C269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9" name="TextBox 4">
          <a:extLst>
            <a:ext uri="{FF2B5EF4-FFF2-40B4-BE49-F238E27FC236}">
              <a16:creationId xmlns:a16="http://schemas.microsoft.com/office/drawing/2014/main" id="{CA94FA2C-0147-4C54-BB1A-1A5DE475525B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0" name="TextBox 5">
          <a:extLst>
            <a:ext uri="{FF2B5EF4-FFF2-40B4-BE49-F238E27FC236}">
              <a16:creationId xmlns:a16="http://schemas.microsoft.com/office/drawing/2014/main" id="{FB597541-7CF3-49FD-BCB6-9FD2112C5EDD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1" name="TextBox 6">
          <a:extLst>
            <a:ext uri="{FF2B5EF4-FFF2-40B4-BE49-F238E27FC236}">
              <a16:creationId xmlns:a16="http://schemas.microsoft.com/office/drawing/2014/main" id="{1F582715-B102-47D1-BFA2-644EB50A33CD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2" name="TextBox 8">
          <a:extLst>
            <a:ext uri="{FF2B5EF4-FFF2-40B4-BE49-F238E27FC236}">
              <a16:creationId xmlns:a16="http://schemas.microsoft.com/office/drawing/2014/main" id="{BA886426-1A21-4C15-B3C1-3FFB714B8F0A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3" name="TextBox 9">
          <a:extLst>
            <a:ext uri="{FF2B5EF4-FFF2-40B4-BE49-F238E27FC236}">
              <a16:creationId xmlns:a16="http://schemas.microsoft.com/office/drawing/2014/main" id="{9D4604B0-251F-445E-882C-E05666DE5EEC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4830750E-1751-49E4-83D7-5131F24ADB8B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5" name="TextBox 4">
          <a:extLst>
            <a:ext uri="{FF2B5EF4-FFF2-40B4-BE49-F238E27FC236}">
              <a16:creationId xmlns:a16="http://schemas.microsoft.com/office/drawing/2014/main" id="{17DEB478-EB18-44DE-AEDB-190199EE5B7F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6" name="TextBox 5">
          <a:extLst>
            <a:ext uri="{FF2B5EF4-FFF2-40B4-BE49-F238E27FC236}">
              <a16:creationId xmlns:a16="http://schemas.microsoft.com/office/drawing/2014/main" id="{E27A10C8-2B6E-4170-9908-785C7F4B896C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7" name="TextBox 6">
          <a:extLst>
            <a:ext uri="{FF2B5EF4-FFF2-40B4-BE49-F238E27FC236}">
              <a16:creationId xmlns:a16="http://schemas.microsoft.com/office/drawing/2014/main" id="{C7964C82-62BB-4F49-9B8B-8ED11E1FD775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8" name="TextBox 8">
          <a:extLst>
            <a:ext uri="{FF2B5EF4-FFF2-40B4-BE49-F238E27FC236}">
              <a16:creationId xmlns:a16="http://schemas.microsoft.com/office/drawing/2014/main" id="{E4D0107F-C459-4722-98A3-2C81C0A051B3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9" name="TextBox 9">
          <a:extLst>
            <a:ext uri="{FF2B5EF4-FFF2-40B4-BE49-F238E27FC236}">
              <a16:creationId xmlns:a16="http://schemas.microsoft.com/office/drawing/2014/main" id="{48562720-7B32-4E95-BAD5-9EDC22C1E0FD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0" name="TextBox 320">
          <a:extLst>
            <a:ext uri="{FF2B5EF4-FFF2-40B4-BE49-F238E27FC236}">
              <a16:creationId xmlns:a16="http://schemas.microsoft.com/office/drawing/2014/main" id="{21E060C0-0D31-4987-9439-B9A00FCD5AC5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1" name="TextBox 4">
          <a:extLst>
            <a:ext uri="{FF2B5EF4-FFF2-40B4-BE49-F238E27FC236}">
              <a16:creationId xmlns:a16="http://schemas.microsoft.com/office/drawing/2014/main" id="{B3CBB4E2-5C58-4EE9-AF55-F9C99FDE294B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2" name="TextBox 5">
          <a:extLst>
            <a:ext uri="{FF2B5EF4-FFF2-40B4-BE49-F238E27FC236}">
              <a16:creationId xmlns:a16="http://schemas.microsoft.com/office/drawing/2014/main" id="{674EC250-313A-47F1-90B0-FA17E140C0DB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3" name="TextBox 6">
          <a:extLst>
            <a:ext uri="{FF2B5EF4-FFF2-40B4-BE49-F238E27FC236}">
              <a16:creationId xmlns:a16="http://schemas.microsoft.com/office/drawing/2014/main" id="{2DBF1226-DE73-4374-85D3-62C936F3E702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4" name="TextBox 8">
          <a:extLst>
            <a:ext uri="{FF2B5EF4-FFF2-40B4-BE49-F238E27FC236}">
              <a16:creationId xmlns:a16="http://schemas.microsoft.com/office/drawing/2014/main" id="{8CEF7F2A-5A01-4744-9A8E-AF5390409430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5" name="TextBox 9">
          <a:extLst>
            <a:ext uri="{FF2B5EF4-FFF2-40B4-BE49-F238E27FC236}">
              <a16:creationId xmlns:a16="http://schemas.microsoft.com/office/drawing/2014/main" id="{58749B8B-E427-4477-9A60-DF5A0AD33A92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D890B0AB-E6E9-41D8-AD22-D768BD9BB4C3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7" name="TextBox 4">
          <a:extLst>
            <a:ext uri="{FF2B5EF4-FFF2-40B4-BE49-F238E27FC236}">
              <a16:creationId xmlns:a16="http://schemas.microsoft.com/office/drawing/2014/main" id="{6B4D7966-67C7-4B82-B1AD-F249E4CAA4B3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8" name="TextBox 5">
          <a:extLst>
            <a:ext uri="{FF2B5EF4-FFF2-40B4-BE49-F238E27FC236}">
              <a16:creationId xmlns:a16="http://schemas.microsoft.com/office/drawing/2014/main" id="{E91FAED7-77A1-4A69-B70E-7543DA354549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89" name="TextBox 6">
          <a:extLst>
            <a:ext uri="{FF2B5EF4-FFF2-40B4-BE49-F238E27FC236}">
              <a16:creationId xmlns:a16="http://schemas.microsoft.com/office/drawing/2014/main" id="{74860A6D-85B8-47F8-93AC-522AC689CC1A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90" name="TextBox 8">
          <a:extLst>
            <a:ext uri="{FF2B5EF4-FFF2-40B4-BE49-F238E27FC236}">
              <a16:creationId xmlns:a16="http://schemas.microsoft.com/office/drawing/2014/main" id="{CF3A4D59-FD3B-49DB-ACDA-D9C8B728C10F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691" name="TextBox 9">
          <a:extLst>
            <a:ext uri="{FF2B5EF4-FFF2-40B4-BE49-F238E27FC236}">
              <a16:creationId xmlns:a16="http://schemas.microsoft.com/office/drawing/2014/main" id="{753ABF2B-2F23-43C0-A093-807A80D99C14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2" name="TextBox 332">
          <a:extLst>
            <a:ext uri="{FF2B5EF4-FFF2-40B4-BE49-F238E27FC236}">
              <a16:creationId xmlns:a16="http://schemas.microsoft.com/office/drawing/2014/main" id="{47998E28-E822-4164-B31D-8562F36AD475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3" name="TextBox 4">
          <a:extLst>
            <a:ext uri="{FF2B5EF4-FFF2-40B4-BE49-F238E27FC236}">
              <a16:creationId xmlns:a16="http://schemas.microsoft.com/office/drawing/2014/main" id="{8AD4FE2F-72A9-4576-A831-C6215B42254F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4" name="TextBox 5">
          <a:extLst>
            <a:ext uri="{FF2B5EF4-FFF2-40B4-BE49-F238E27FC236}">
              <a16:creationId xmlns:a16="http://schemas.microsoft.com/office/drawing/2014/main" id="{D82A22E9-B055-4E04-B015-A0F88C54A84E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5" name="TextBox 6">
          <a:extLst>
            <a:ext uri="{FF2B5EF4-FFF2-40B4-BE49-F238E27FC236}">
              <a16:creationId xmlns:a16="http://schemas.microsoft.com/office/drawing/2014/main" id="{CDA7F8F3-E921-419E-A931-66BF41BA9429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6" name="TextBox 8">
          <a:extLst>
            <a:ext uri="{FF2B5EF4-FFF2-40B4-BE49-F238E27FC236}">
              <a16:creationId xmlns:a16="http://schemas.microsoft.com/office/drawing/2014/main" id="{EB720AB9-42AA-49AA-8461-3DA2F36A593C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7" name="TextBox 9">
          <a:extLst>
            <a:ext uri="{FF2B5EF4-FFF2-40B4-BE49-F238E27FC236}">
              <a16:creationId xmlns:a16="http://schemas.microsoft.com/office/drawing/2014/main" id="{4E16B824-BFDD-4DBC-82A8-04148FC8E9C5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9640939F-CA4C-4E4F-9B9C-9F6F88B94237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699" name="TextBox 4">
          <a:extLst>
            <a:ext uri="{FF2B5EF4-FFF2-40B4-BE49-F238E27FC236}">
              <a16:creationId xmlns:a16="http://schemas.microsoft.com/office/drawing/2014/main" id="{E39FE1C2-C281-42D1-9150-C1F94896D010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0" name="TextBox 5">
          <a:extLst>
            <a:ext uri="{FF2B5EF4-FFF2-40B4-BE49-F238E27FC236}">
              <a16:creationId xmlns:a16="http://schemas.microsoft.com/office/drawing/2014/main" id="{51F1FE88-41F3-4332-A512-FB1D15C91D13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1" name="TextBox 6">
          <a:extLst>
            <a:ext uri="{FF2B5EF4-FFF2-40B4-BE49-F238E27FC236}">
              <a16:creationId xmlns:a16="http://schemas.microsoft.com/office/drawing/2014/main" id="{DF7D8362-4856-4964-899B-12F5112D369E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2" name="TextBox 8">
          <a:extLst>
            <a:ext uri="{FF2B5EF4-FFF2-40B4-BE49-F238E27FC236}">
              <a16:creationId xmlns:a16="http://schemas.microsoft.com/office/drawing/2014/main" id="{424AC1CF-B294-472F-82E4-23104D9EAB9A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3" name="TextBox 9">
          <a:extLst>
            <a:ext uri="{FF2B5EF4-FFF2-40B4-BE49-F238E27FC236}">
              <a16:creationId xmlns:a16="http://schemas.microsoft.com/office/drawing/2014/main" id="{607A0AA7-272C-465A-8B24-D45193B33277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5AAF399B-FC39-4B2C-8677-6FE2BD8CF035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5" name="TextBox 4">
          <a:extLst>
            <a:ext uri="{FF2B5EF4-FFF2-40B4-BE49-F238E27FC236}">
              <a16:creationId xmlns:a16="http://schemas.microsoft.com/office/drawing/2014/main" id="{EB0ABCE8-98D6-4F7E-B2B9-63E152ED3D0B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6" name="TextBox 5">
          <a:extLst>
            <a:ext uri="{FF2B5EF4-FFF2-40B4-BE49-F238E27FC236}">
              <a16:creationId xmlns:a16="http://schemas.microsoft.com/office/drawing/2014/main" id="{A3C1C0D8-164A-411E-83A6-C28515B244D1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7" name="TextBox 6">
          <a:extLst>
            <a:ext uri="{FF2B5EF4-FFF2-40B4-BE49-F238E27FC236}">
              <a16:creationId xmlns:a16="http://schemas.microsoft.com/office/drawing/2014/main" id="{192EF8C8-E3AF-4F79-8064-6895CF226C81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8" name="TextBox 8">
          <a:extLst>
            <a:ext uri="{FF2B5EF4-FFF2-40B4-BE49-F238E27FC236}">
              <a16:creationId xmlns:a16="http://schemas.microsoft.com/office/drawing/2014/main" id="{C00F2116-1641-4AF8-B366-085C8C39EA32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09" name="TextBox 9">
          <a:extLst>
            <a:ext uri="{FF2B5EF4-FFF2-40B4-BE49-F238E27FC236}">
              <a16:creationId xmlns:a16="http://schemas.microsoft.com/office/drawing/2014/main" id="{D6B3A30A-5A2C-47E3-8246-E20537B2852E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0" name="TextBox 350">
          <a:extLst>
            <a:ext uri="{FF2B5EF4-FFF2-40B4-BE49-F238E27FC236}">
              <a16:creationId xmlns:a16="http://schemas.microsoft.com/office/drawing/2014/main" id="{51AF1722-E155-476A-AFF5-BB728DEB8BD3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1" name="TextBox 4">
          <a:extLst>
            <a:ext uri="{FF2B5EF4-FFF2-40B4-BE49-F238E27FC236}">
              <a16:creationId xmlns:a16="http://schemas.microsoft.com/office/drawing/2014/main" id="{5536418E-7F60-4B2E-A714-8E13BED62B82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2" name="TextBox 5">
          <a:extLst>
            <a:ext uri="{FF2B5EF4-FFF2-40B4-BE49-F238E27FC236}">
              <a16:creationId xmlns:a16="http://schemas.microsoft.com/office/drawing/2014/main" id="{D44DC270-A96E-492B-A7CE-876E03DFEDE5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3" name="TextBox 6">
          <a:extLst>
            <a:ext uri="{FF2B5EF4-FFF2-40B4-BE49-F238E27FC236}">
              <a16:creationId xmlns:a16="http://schemas.microsoft.com/office/drawing/2014/main" id="{701B7750-D770-4FF0-8D2E-03B2FB14AED1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4" name="TextBox 8">
          <a:extLst>
            <a:ext uri="{FF2B5EF4-FFF2-40B4-BE49-F238E27FC236}">
              <a16:creationId xmlns:a16="http://schemas.microsoft.com/office/drawing/2014/main" id="{4EEE273E-5A76-4ECA-AE7B-4D1403251975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5" name="TextBox 9">
          <a:extLst>
            <a:ext uri="{FF2B5EF4-FFF2-40B4-BE49-F238E27FC236}">
              <a16:creationId xmlns:a16="http://schemas.microsoft.com/office/drawing/2014/main" id="{BFDD72C0-8F19-49C2-BE58-4DD3C427122E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C23EA587-0397-4B6F-94DF-0EBFE5659C7E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7" name="TextBox 4">
          <a:extLst>
            <a:ext uri="{FF2B5EF4-FFF2-40B4-BE49-F238E27FC236}">
              <a16:creationId xmlns:a16="http://schemas.microsoft.com/office/drawing/2014/main" id="{5C397171-5BDA-420D-AF8A-AC74C51EE53A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8" name="TextBox 5">
          <a:extLst>
            <a:ext uri="{FF2B5EF4-FFF2-40B4-BE49-F238E27FC236}">
              <a16:creationId xmlns:a16="http://schemas.microsoft.com/office/drawing/2014/main" id="{3E347625-DB30-4D87-8606-78660F84E850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19" name="TextBox 6">
          <a:extLst>
            <a:ext uri="{FF2B5EF4-FFF2-40B4-BE49-F238E27FC236}">
              <a16:creationId xmlns:a16="http://schemas.microsoft.com/office/drawing/2014/main" id="{8F4BCBBD-D29C-4842-94E4-4A25B41EF71E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0" name="TextBox 8">
          <a:extLst>
            <a:ext uri="{FF2B5EF4-FFF2-40B4-BE49-F238E27FC236}">
              <a16:creationId xmlns:a16="http://schemas.microsoft.com/office/drawing/2014/main" id="{990AB6D9-1D5F-4B9F-A9A5-05C67D58BF1F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1" name="TextBox 9">
          <a:extLst>
            <a:ext uri="{FF2B5EF4-FFF2-40B4-BE49-F238E27FC236}">
              <a16:creationId xmlns:a16="http://schemas.microsoft.com/office/drawing/2014/main" id="{6E59AF48-0C12-4F5A-983E-4BC63FA9E579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FF23B367-BDC3-483C-99ED-55EFC5575455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3" name="TextBox 4">
          <a:extLst>
            <a:ext uri="{FF2B5EF4-FFF2-40B4-BE49-F238E27FC236}">
              <a16:creationId xmlns:a16="http://schemas.microsoft.com/office/drawing/2014/main" id="{6C0BC7F8-0DD5-4306-9FBE-EB9BC5E4B804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4" name="TextBox 5">
          <a:extLst>
            <a:ext uri="{FF2B5EF4-FFF2-40B4-BE49-F238E27FC236}">
              <a16:creationId xmlns:a16="http://schemas.microsoft.com/office/drawing/2014/main" id="{F17F1A0B-9373-4B0F-B94D-DADFB616AB61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5" name="TextBox 6">
          <a:extLst>
            <a:ext uri="{FF2B5EF4-FFF2-40B4-BE49-F238E27FC236}">
              <a16:creationId xmlns:a16="http://schemas.microsoft.com/office/drawing/2014/main" id="{BF7761A8-C0AE-4CA4-912F-A8FF48673AD5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6" name="TextBox 8">
          <a:extLst>
            <a:ext uri="{FF2B5EF4-FFF2-40B4-BE49-F238E27FC236}">
              <a16:creationId xmlns:a16="http://schemas.microsoft.com/office/drawing/2014/main" id="{D9C234DC-06B6-4FE3-A4F5-A381B27483C3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7" name="TextBox 9">
          <a:extLst>
            <a:ext uri="{FF2B5EF4-FFF2-40B4-BE49-F238E27FC236}">
              <a16:creationId xmlns:a16="http://schemas.microsoft.com/office/drawing/2014/main" id="{79F63695-8111-42D1-9172-8B36CC43456B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DB149C2C-6115-4904-BE3E-E927CB21F307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29" name="TextBox 4">
          <a:extLst>
            <a:ext uri="{FF2B5EF4-FFF2-40B4-BE49-F238E27FC236}">
              <a16:creationId xmlns:a16="http://schemas.microsoft.com/office/drawing/2014/main" id="{B636809C-B786-4FF7-9CC1-0A5CDED931C3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30" name="TextBox 5">
          <a:extLst>
            <a:ext uri="{FF2B5EF4-FFF2-40B4-BE49-F238E27FC236}">
              <a16:creationId xmlns:a16="http://schemas.microsoft.com/office/drawing/2014/main" id="{64FA7B0D-FDCA-4B18-85D0-C0B39791318E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31" name="TextBox 6">
          <a:extLst>
            <a:ext uri="{FF2B5EF4-FFF2-40B4-BE49-F238E27FC236}">
              <a16:creationId xmlns:a16="http://schemas.microsoft.com/office/drawing/2014/main" id="{C6EC6B48-4B7C-460E-A040-8B4981385947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32" name="TextBox 8">
          <a:extLst>
            <a:ext uri="{FF2B5EF4-FFF2-40B4-BE49-F238E27FC236}">
              <a16:creationId xmlns:a16="http://schemas.microsoft.com/office/drawing/2014/main" id="{90F52928-4865-406E-950E-5A2BC7E1E362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33" name="TextBox 9">
          <a:extLst>
            <a:ext uri="{FF2B5EF4-FFF2-40B4-BE49-F238E27FC236}">
              <a16:creationId xmlns:a16="http://schemas.microsoft.com/office/drawing/2014/main" id="{21232F6E-A270-46F8-B01B-4291156940A0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4" name="TextBox 374">
          <a:extLst>
            <a:ext uri="{FF2B5EF4-FFF2-40B4-BE49-F238E27FC236}">
              <a16:creationId xmlns:a16="http://schemas.microsoft.com/office/drawing/2014/main" id="{8F9E9319-DBAA-429E-AEE5-F13BEDF87645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5" name="TextBox 4">
          <a:extLst>
            <a:ext uri="{FF2B5EF4-FFF2-40B4-BE49-F238E27FC236}">
              <a16:creationId xmlns:a16="http://schemas.microsoft.com/office/drawing/2014/main" id="{E4A999E5-E656-41CF-93D9-DB63C6931EB7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6" name="TextBox 5">
          <a:extLst>
            <a:ext uri="{FF2B5EF4-FFF2-40B4-BE49-F238E27FC236}">
              <a16:creationId xmlns:a16="http://schemas.microsoft.com/office/drawing/2014/main" id="{48949AEF-2245-421E-8312-6A16C6219035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7" name="TextBox 6">
          <a:extLst>
            <a:ext uri="{FF2B5EF4-FFF2-40B4-BE49-F238E27FC236}">
              <a16:creationId xmlns:a16="http://schemas.microsoft.com/office/drawing/2014/main" id="{82CF23AA-AE2B-4F23-843D-2D228F959D3B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8" name="TextBox 8">
          <a:extLst>
            <a:ext uri="{FF2B5EF4-FFF2-40B4-BE49-F238E27FC236}">
              <a16:creationId xmlns:a16="http://schemas.microsoft.com/office/drawing/2014/main" id="{BDBCE15E-109D-4239-8225-58CEAB4497A2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9" name="TextBox 9">
          <a:extLst>
            <a:ext uri="{FF2B5EF4-FFF2-40B4-BE49-F238E27FC236}">
              <a16:creationId xmlns:a16="http://schemas.microsoft.com/office/drawing/2014/main" id="{52D2EC99-FB8A-4755-B919-5732E233DE46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D16BD3EC-4967-49E1-8241-D986FD5A478A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1" name="TextBox 4">
          <a:extLst>
            <a:ext uri="{FF2B5EF4-FFF2-40B4-BE49-F238E27FC236}">
              <a16:creationId xmlns:a16="http://schemas.microsoft.com/office/drawing/2014/main" id="{7B1F3ADA-0E1C-4E58-B4FA-D3BA3AA4D4AA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2" name="TextBox 5">
          <a:extLst>
            <a:ext uri="{FF2B5EF4-FFF2-40B4-BE49-F238E27FC236}">
              <a16:creationId xmlns:a16="http://schemas.microsoft.com/office/drawing/2014/main" id="{9AC0DB93-8B4D-4374-8CAF-FD4C76C9476A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3" name="TextBox 6">
          <a:extLst>
            <a:ext uri="{FF2B5EF4-FFF2-40B4-BE49-F238E27FC236}">
              <a16:creationId xmlns:a16="http://schemas.microsoft.com/office/drawing/2014/main" id="{152579C6-7645-43C1-A63A-C39C8EE85124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4" name="TextBox 8">
          <a:extLst>
            <a:ext uri="{FF2B5EF4-FFF2-40B4-BE49-F238E27FC236}">
              <a16:creationId xmlns:a16="http://schemas.microsoft.com/office/drawing/2014/main" id="{EC56F404-4207-44B6-9ED6-73B68CDE954D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5" name="TextBox 9">
          <a:extLst>
            <a:ext uri="{FF2B5EF4-FFF2-40B4-BE49-F238E27FC236}">
              <a16:creationId xmlns:a16="http://schemas.microsoft.com/office/drawing/2014/main" id="{C2956A8A-2435-450A-9547-E2C5AAABF2DC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5AC3B7E6-2032-4C11-8506-FBD3B76347C7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7" name="TextBox 4">
          <a:extLst>
            <a:ext uri="{FF2B5EF4-FFF2-40B4-BE49-F238E27FC236}">
              <a16:creationId xmlns:a16="http://schemas.microsoft.com/office/drawing/2014/main" id="{E306AEE2-8AF5-4AAB-A0B0-D0A39FBFF7F6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8" name="TextBox 5">
          <a:extLst>
            <a:ext uri="{FF2B5EF4-FFF2-40B4-BE49-F238E27FC236}">
              <a16:creationId xmlns:a16="http://schemas.microsoft.com/office/drawing/2014/main" id="{248016D2-C4D2-4134-8FA8-194281362686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9" name="TextBox 6">
          <a:extLst>
            <a:ext uri="{FF2B5EF4-FFF2-40B4-BE49-F238E27FC236}">
              <a16:creationId xmlns:a16="http://schemas.microsoft.com/office/drawing/2014/main" id="{10275325-8DA1-433D-B12B-0E3A7DD4E329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0" name="TextBox 8">
          <a:extLst>
            <a:ext uri="{FF2B5EF4-FFF2-40B4-BE49-F238E27FC236}">
              <a16:creationId xmlns:a16="http://schemas.microsoft.com/office/drawing/2014/main" id="{4452C31B-CE4B-4464-B364-6A1887282737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1" name="TextBox 9">
          <a:extLst>
            <a:ext uri="{FF2B5EF4-FFF2-40B4-BE49-F238E27FC236}">
              <a16:creationId xmlns:a16="http://schemas.microsoft.com/office/drawing/2014/main" id="{C747D6C6-C694-4008-AC77-E04733DF7CF8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501FD4DA-4EB8-443B-A122-E556B20DA7F6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3" name="TextBox 4">
          <a:extLst>
            <a:ext uri="{FF2B5EF4-FFF2-40B4-BE49-F238E27FC236}">
              <a16:creationId xmlns:a16="http://schemas.microsoft.com/office/drawing/2014/main" id="{F8CC975B-9795-48CC-9390-69F531FB5B3B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4" name="TextBox 5">
          <a:extLst>
            <a:ext uri="{FF2B5EF4-FFF2-40B4-BE49-F238E27FC236}">
              <a16:creationId xmlns:a16="http://schemas.microsoft.com/office/drawing/2014/main" id="{925BF9EA-62B5-405E-876B-5AF37814CA3F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5" name="TextBox 6">
          <a:extLst>
            <a:ext uri="{FF2B5EF4-FFF2-40B4-BE49-F238E27FC236}">
              <a16:creationId xmlns:a16="http://schemas.microsoft.com/office/drawing/2014/main" id="{5FC86C49-0665-4904-AC8B-90AC54371D99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6" name="TextBox 8">
          <a:extLst>
            <a:ext uri="{FF2B5EF4-FFF2-40B4-BE49-F238E27FC236}">
              <a16:creationId xmlns:a16="http://schemas.microsoft.com/office/drawing/2014/main" id="{679EB9A5-B833-4CFA-9ED5-C3BB85ED9C76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7" name="TextBox 9">
          <a:extLst>
            <a:ext uri="{FF2B5EF4-FFF2-40B4-BE49-F238E27FC236}">
              <a16:creationId xmlns:a16="http://schemas.microsoft.com/office/drawing/2014/main" id="{FA0B1F43-4873-41A6-B988-3227FCE32FCD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58" name="TextBox 398">
          <a:extLst>
            <a:ext uri="{FF2B5EF4-FFF2-40B4-BE49-F238E27FC236}">
              <a16:creationId xmlns:a16="http://schemas.microsoft.com/office/drawing/2014/main" id="{6001EA3B-309B-47DA-B043-E7A2A8394758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59" name="TextBox 4">
          <a:extLst>
            <a:ext uri="{FF2B5EF4-FFF2-40B4-BE49-F238E27FC236}">
              <a16:creationId xmlns:a16="http://schemas.microsoft.com/office/drawing/2014/main" id="{BFA92C8A-860B-4FB5-9585-CFEDCE7A8624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0" name="TextBox 5">
          <a:extLst>
            <a:ext uri="{FF2B5EF4-FFF2-40B4-BE49-F238E27FC236}">
              <a16:creationId xmlns:a16="http://schemas.microsoft.com/office/drawing/2014/main" id="{5352F05F-63C8-4AC5-B628-DC8471356744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1" name="TextBox 6">
          <a:extLst>
            <a:ext uri="{FF2B5EF4-FFF2-40B4-BE49-F238E27FC236}">
              <a16:creationId xmlns:a16="http://schemas.microsoft.com/office/drawing/2014/main" id="{A3E5D209-DCB5-4070-98C9-7D8093FDBE5E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2" name="TextBox 8">
          <a:extLst>
            <a:ext uri="{FF2B5EF4-FFF2-40B4-BE49-F238E27FC236}">
              <a16:creationId xmlns:a16="http://schemas.microsoft.com/office/drawing/2014/main" id="{09F15FFB-CA3B-4F81-B49D-6DB02C612C9E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3" name="TextBox 9">
          <a:extLst>
            <a:ext uri="{FF2B5EF4-FFF2-40B4-BE49-F238E27FC236}">
              <a16:creationId xmlns:a16="http://schemas.microsoft.com/office/drawing/2014/main" id="{B094ED57-ECB5-4E55-98E7-D26A694F4DE4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864615D4-04F2-42E1-918D-A6C7A094B88C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5" name="TextBox 4">
          <a:extLst>
            <a:ext uri="{FF2B5EF4-FFF2-40B4-BE49-F238E27FC236}">
              <a16:creationId xmlns:a16="http://schemas.microsoft.com/office/drawing/2014/main" id="{630D82A1-1203-4E06-8E8C-53BDE794FD36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6" name="TextBox 5">
          <a:extLst>
            <a:ext uri="{FF2B5EF4-FFF2-40B4-BE49-F238E27FC236}">
              <a16:creationId xmlns:a16="http://schemas.microsoft.com/office/drawing/2014/main" id="{8D908DBE-658C-40E1-9846-0DFB7882E5E2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7" name="TextBox 6">
          <a:extLst>
            <a:ext uri="{FF2B5EF4-FFF2-40B4-BE49-F238E27FC236}">
              <a16:creationId xmlns:a16="http://schemas.microsoft.com/office/drawing/2014/main" id="{BFA64A3B-C980-4F0A-A170-FE972C4DD86C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8" name="TextBox 8">
          <a:extLst>
            <a:ext uri="{FF2B5EF4-FFF2-40B4-BE49-F238E27FC236}">
              <a16:creationId xmlns:a16="http://schemas.microsoft.com/office/drawing/2014/main" id="{7F90055B-26DA-4900-A245-ABAB2C7F30C4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65" cy="172227"/>
    <xdr:sp macro="" textlink="">
      <xdr:nvSpPr>
        <xdr:cNvPr id="769" name="TextBox 9">
          <a:extLst>
            <a:ext uri="{FF2B5EF4-FFF2-40B4-BE49-F238E27FC236}">
              <a16:creationId xmlns:a16="http://schemas.microsoft.com/office/drawing/2014/main" id="{253E0383-6441-4863-AD6D-36C9593B7DDA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0" name="TextBox 410">
          <a:extLst>
            <a:ext uri="{FF2B5EF4-FFF2-40B4-BE49-F238E27FC236}">
              <a16:creationId xmlns:a16="http://schemas.microsoft.com/office/drawing/2014/main" id="{2372B606-FC6D-4A18-8FF9-977A37B29D08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1" name="TextBox 4">
          <a:extLst>
            <a:ext uri="{FF2B5EF4-FFF2-40B4-BE49-F238E27FC236}">
              <a16:creationId xmlns:a16="http://schemas.microsoft.com/office/drawing/2014/main" id="{D0BD7DFC-619C-45D5-84DE-7C49D355399F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2" name="TextBox 5">
          <a:extLst>
            <a:ext uri="{FF2B5EF4-FFF2-40B4-BE49-F238E27FC236}">
              <a16:creationId xmlns:a16="http://schemas.microsoft.com/office/drawing/2014/main" id="{7239A464-B390-4AE6-94C4-69239182A35E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3" name="TextBox 6">
          <a:extLst>
            <a:ext uri="{FF2B5EF4-FFF2-40B4-BE49-F238E27FC236}">
              <a16:creationId xmlns:a16="http://schemas.microsoft.com/office/drawing/2014/main" id="{8E7A3C5F-A9D6-462D-82F9-130282749BF0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4" name="TextBox 8">
          <a:extLst>
            <a:ext uri="{FF2B5EF4-FFF2-40B4-BE49-F238E27FC236}">
              <a16:creationId xmlns:a16="http://schemas.microsoft.com/office/drawing/2014/main" id="{90425878-6208-4D00-8DE1-E19A225730F2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5" name="TextBox 9">
          <a:extLst>
            <a:ext uri="{FF2B5EF4-FFF2-40B4-BE49-F238E27FC236}">
              <a16:creationId xmlns:a16="http://schemas.microsoft.com/office/drawing/2014/main" id="{6B9B7A13-2D17-42E5-9169-5B1CF79DFC60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3CFECB22-E20C-4B6B-8B18-522974A180DA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7" name="TextBox 4">
          <a:extLst>
            <a:ext uri="{FF2B5EF4-FFF2-40B4-BE49-F238E27FC236}">
              <a16:creationId xmlns:a16="http://schemas.microsoft.com/office/drawing/2014/main" id="{531D298F-B77C-4655-898D-7CF8C5531954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8" name="TextBox 5">
          <a:extLst>
            <a:ext uri="{FF2B5EF4-FFF2-40B4-BE49-F238E27FC236}">
              <a16:creationId xmlns:a16="http://schemas.microsoft.com/office/drawing/2014/main" id="{85EC10E5-78CD-4662-A799-2D8DAAA9C81A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79" name="TextBox 6">
          <a:extLst>
            <a:ext uri="{FF2B5EF4-FFF2-40B4-BE49-F238E27FC236}">
              <a16:creationId xmlns:a16="http://schemas.microsoft.com/office/drawing/2014/main" id="{FC94D9DB-6A4E-4F3F-B85F-D3E20B9989CF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0" name="TextBox 8">
          <a:extLst>
            <a:ext uri="{FF2B5EF4-FFF2-40B4-BE49-F238E27FC236}">
              <a16:creationId xmlns:a16="http://schemas.microsoft.com/office/drawing/2014/main" id="{E57A1ADF-412E-4CE6-A3B6-A47271F40EC9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1" name="TextBox 9">
          <a:extLst>
            <a:ext uri="{FF2B5EF4-FFF2-40B4-BE49-F238E27FC236}">
              <a16:creationId xmlns:a16="http://schemas.microsoft.com/office/drawing/2014/main" id="{109ABBEE-E35D-4EEE-B557-A2E3E68E1610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1495F215-B4EB-4E5F-8720-1ABA124E4CA5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3" name="TextBox 4">
          <a:extLst>
            <a:ext uri="{FF2B5EF4-FFF2-40B4-BE49-F238E27FC236}">
              <a16:creationId xmlns:a16="http://schemas.microsoft.com/office/drawing/2014/main" id="{8882BFC6-A394-4BC6-8224-16E426FAB25F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4" name="TextBox 5">
          <a:extLst>
            <a:ext uri="{FF2B5EF4-FFF2-40B4-BE49-F238E27FC236}">
              <a16:creationId xmlns:a16="http://schemas.microsoft.com/office/drawing/2014/main" id="{29BF698C-543E-4C51-8487-405BFA049D59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5" name="TextBox 6">
          <a:extLst>
            <a:ext uri="{FF2B5EF4-FFF2-40B4-BE49-F238E27FC236}">
              <a16:creationId xmlns:a16="http://schemas.microsoft.com/office/drawing/2014/main" id="{824BEBE4-72F6-4E64-BE2B-486E997F5838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6" name="TextBox 8">
          <a:extLst>
            <a:ext uri="{FF2B5EF4-FFF2-40B4-BE49-F238E27FC236}">
              <a16:creationId xmlns:a16="http://schemas.microsoft.com/office/drawing/2014/main" id="{0113F616-1C7A-409F-87AB-413C0D9FF10C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76</xdr:row>
      <xdr:rowOff>0</xdr:rowOff>
    </xdr:from>
    <xdr:ext cx="65" cy="172227"/>
    <xdr:sp macro="" textlink="">
      <xdr:nvSpPr>
        <xdr:cNvPr id="787" name="TextBox 9">
          <a:extLst>
            <a:ext uri="{FF2B5EF4-FFF2-40B4-BE49-F238E27FC236}">
              <a16:creationId xmlns:a16="http://schemas.microsoft.com/office/drawing/2014/main" id="{E3C7CB35-736D-4CAE-810B-865B5E1701BA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88" name="TextBox 428">
          <a:extLst>
            <a:ext uri="{FF2B5EF4-FFF2-40B4-BE49-F238E27FC236}">
              <a16:creationId xmlns:a16="http://schemas.microsoft.com/office/drawing/2014/main" id="{14FB4143-3ADC-48C9-97B1-FDE30654550F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89" name="TextBox 4">
          <a:extLst>
            <a:ext uri="{FF2B5EF4-FFF2-40B4-BE49-F238E27FC236}">
              <a16:creationId xmlns:a16="http://schemas.microsoft.com/office/drawing/2014/main" id="{0A566E8D-7921-4579-BD9C-0BF421CC7C46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0" name="TextBox 5">
          <a:extLst>
            <a:ext uri="{FF2B5EF4-FFF2-40B4-BE49-F238E27FC236}">
              <a16:creationId xmlns:a16="http://schemas.microsoft.com/office/drawing/2014/main" id="{4022EC62-46A3-44BD-8F8F-B9CEF5608CD5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1" name="TextBox 6">
          <a:extLst>
            <a:ext uri="{FF2B5EF4-FFF2-40B4-BE49-F238E27FC236}">
              <a16:creationId xmlns:a16="http://schemas.microsoft.com/office/drawing/2014/main" id="{1BD138A5-9331-4B34-BA95-42289978B168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2" name="TextBox 8">
          <a:extLst>
            <a:ext uri="{FF2B5EF4-FFF2-40B4-BE49-F238E27FC236}">
              <a16:creationId xmlns:a16="http://schemas.microsoft.com/office/drawing/2014/main" id="{C814778A-D911-4D5A-B7E2-0CE622101BCF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3" name="TextBox 9">
          <a:extLst>
            <a:ext uri="{FF2B5EF4-FFF2-40B4-BE49-F238E27FC236}">
              <a16:creationId xmlns:a16="http://schemas.microsoft.com/office/drawing/2014/main" id="{5D62FDF8-6479-4BC6-AC91-F0ED628B5984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79E47260-52B4-450C-84A6-1F5C3BC94ACB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5" name="TextBox 4">
          <a:extLst>
            <a:ext uri="{FF2B5EF4-FFF2-40B4-BE49-F238E27FC236}">
              <a16:creationId xmlns:a16="http://schemas.microsoft.com/office/drawing/2014/main" id="{57356B55-0672-4A63-9434-782C79CC872C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6" name="TextBox 5">
          <a:extLst>
            <a:ext uri="{FF2B5EF4-FFF2-40B4-BE49-F238E27FC236}">
              <a16:creationId xmlns:a16="http://schemas.microsoft.com/office/drawing/2014/main" id="{C93288F3-4523-4D0C-8A57-9ABC0A0986D1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7" name="TextBox 6">
          <a:extLst>
            <a:ext uri="{FF2B5EF4-FFF2-40B4-BE49-F238E27FC236}">
              <a16:creationId xmlns:a16="http://schemas.microsoft.com/office/drawing/2014/main" id="{A62DA2E7-0B2C-42BC-A036-5D97838097F1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8" name="TextBox 8">
          <a:extLst>
            <a:ext uri="{FF2B5EF4-FFF2-40B4-BE49-F238E27FC236}">
              <a16:creationId xmlns:a16="http://schemas.microsoft.com/office/drawing/2014/main" id="{CD63BB41-0F4C-458A-8E79-0F5DE4BF4DB8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799" name="TextBox 9">
          <a:extLst>
            <a:ext uri="{FF2B5EF4-FFF2-40B4-BE49-F238E27FC236}">
              <a16:creationId xmlns:a16="http://schemas.microsoft.com/office/drawing/2014/main" id="{BDC18854-EBA7-43DD-91E4-A9C0CCE383CA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E44F3513-8657-46ED-A854-CFC2A2DB5FA0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1" name="TextBox 4">
          <a:extLst>
            <a:ext uri="{FF2B5EF4-FFF2-40B4-BE49-F238E27FC236}">
              <a16:creationId xmlns:a16="http://schemas.microsoft.com/office/drawing/2014/main" id="{E64B9359-0FB4-414D-9B1F-5B8EE6D6A6CA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2" name="TextBox 5">
          <a:extLst>
            <a:ext uri="{FF2B5EF4-FFF2-40B4-BE49-F238E27FC236}">
              <a16:creationId xmlns:a16="http://schemas.microsoft.com/office/drawing/2014/main" id="{7ECDAF04-FF31-462D-846A-0A23DFFD1A8E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3" name="TextBox 6">
          <a:extLst>
            <a:ext uri="{FF2B5EF4-FFF2-40B4-BE49-F238E27FC236}">
              <a16:creationId xmlns:a16="http://schemas.microsoft.com/office/drawing/2014/main" id="{F780A4EC-A0F0-479F-BB68-9A14DB05C375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4" name="TextBox 8">
          <a:extLst>
            <a:ext uri="{FF2B5EF4-FFF2-40B4-BE49-F238E27FC236}">
              <a16:creationId xmlns:a16="http://schemas.microsoft.com/office/drawing/2014/main" id="{EFDEE344-C9C5-4747-99C6-BB76257CBAE1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5" name="TextBox 9">
          <a:extLst>
            <a:ext uri="{FF2B5EF4-FFF2-40B4-BE49-F238E27FC236}">
              <a16:creationId xmlns:a16="http://schemas.microsoft.com/office/drawing/2014/main" id="{89D4C6C3-8C35-4E1D-A947-FD11BE138BE1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3071AC0D-CB12-4F48-A3E8-7B1E00F96304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7" name="TextBox 4">
          <a:extLst>
            <a:ext uri="{FF2B5EF4-FFF2-40B4-BE49-F238E27FC236}">
              <a16:creationId xmlns:a16="http://schemas.microsoft.com/office/drawing/2014/main" id="{B4C298E4-978F-4981-A4E5-B0DA99BBD164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8" name="TextBox 5">
          <a:extLst>
            <a:ext uri="{FF2B5EF4-FFF2-40B4-BE49-F238E27FC236}">
              <a16:creationId xmlns:a16="http://schemas.microsoft.com/office/drawing/2014/main" id="{3D3A0ABD-85B4-453C-A57C-7B9304417DB6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09" name="TextBox 6">
          <a:extLst>
            <a:ext uri="{FF2B5EF4-FFF2-40B4-BE49-F238E27FC236}">
              <a16:creationId xmlns:a16="http://schemas.microsoft.com/office/drawing/2014/main" id="{6E163441-0934-4FC5-AB37-BE94484ECF95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10" name="TextBox 8">
          <a:extLst>
            <a:ext uri="{FF2B5EF4-FFF2-40B4-BE49-F238E27FC236}">
              <a16:creationId xmlns:a16="http://schemas.microsoft.com/office/drawing/2014/main" id="{63024BE6-7AAE-4D1B-997B-8C31C2183CAD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89</xdr:row>
      <xdr:rowOff>0</xdr:rowOff>
    </xdr:from>
    <xdr:ext cx="65" cy="172227"/>
    <xdr:sp macro="" textlink="">
      <xdr:nvSpPr>
        <xdr:cNvPr id="811" name="TextBox 9">
          <a:extLst>
            <a:ext uri="{FF2B5EF4-FFF2-40B4-BE49-F238E27FC236}">
              <a16:creationId xmlns:a16="http://schemas.microsoft.com/office/drawing/2014/main" id="{C3DCA9E4-C4EB-46F4-930F-C4A09788DF3E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2" name="TextBox 296">
          <a:extLst>
            <a:ext uri="{FF2B5EF4-FFF2-40B4-BE49-F238E27FC236}">
              <a16:creationId xmlns:a16="http://schemas.microsoft.com/office/drawing/2014/main" id="{7801789D-B88D-46C3-B36C-FD03809164B4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3" name="TextBox 4">
          <a:extLst>
            <a:ext uri="{FF2B5EF4-FFF2-40B4-BE49-F238E27FC236}">
              <a16:creationId xmlns:a16="http://schemas.microsoft.com/office/drawing/2014/main" id="{3C8A6461-7078-4667-BE31-D5525FE17DBD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4" name="TextBox 5">
          <a:extLst>
            <a:ext uri="{FF2B5EF4-FFF2-40B4-BE49-F238E27FC236}">
              <a16:creationId xmlns:a16="http://schemas.microsoft.com/office/drawing/2014/main" id="{70156B19-6126-4AF5-9239-7E3CB7093D57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5" name="TextBox 6">
          <a:extLst>
            <a:ext uri="{FF2B5EF4-FFF2-40B4-BE49-F238E27FC236}">
              <a16:creationId xmlns:a16="http://schemas.microsoft.com/office/drawing/2014/main" id="{80EEF420-ACAE-4ED9-B39B-C8D3F9147202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6" name="TextBox 8">
          <a:extLst>
            <a:ext uri="{FF2B5EF4-FFF2-40B4-BE49-F238E27FC236}">
              <a16:creationId xmlns:a16="http://schemas.microsoft.com/office/drawing/2014/main" id="{C147DA02-6AFF-4E95-B2A5-D0F8B494F1FC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7" name="TextBox 9">
          <a:extLst>
            <a:ext uri="{FF2B5EF4-FFF2-40B4-BE49-F238E27FC236}">
              <a16:creationId xmlns:a16="http://schemas.microsoft.com/office/drawing/2014/main" id="{A563A676-2377-4EF8-A9D6-67B2C9A9E7D2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9DA4357B-FBC7-44C7-B9D2-86EE37043FA5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9" name="TextBox 4">
          <a:extLst>
            <a:ext uri="{FF2B5EF4-FFF2-40B4-BE49-F238E27FC236}">
              <a16:creationId xmlns:a16="http://schemas.microsoft.com/office/drawing/2014/main" id="{E8377D20-05CF-4447-9C6E-84357471A732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0" name="TextBox 5">
          <a:extLst>
            <a:ext uri="{FF2B5EF4-FFF2-40B4-BE49-F238E27FC236}">
              <a16:creationId xmlns:a16="http://schemas.microsoft.com/office/drawing/2014/main" id="{0831403E-4C4F-48C5-9200-BC272807C358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1" name="TextBox 6">
          <a:extLst>
            <a:ext uri="{FF2B5EF4-FFF2-40B4-BE49-F238E27FC236}">
              <a16:creationId xmlns:a16="http://schemas.microsoft.com/office/drawing/2014/main" id="{A1FEB333-3413-47E6-81CB-8C6BC7B11863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2" name="TextBox 8">
          <a:extLst>
            <a:ext uri="{FF2B5EF4-FFF2-40B4-BE49-F238E27FC236}">
              <a16:creationId xmlns:a16="http://schemas.microsoft.com/office/drawing/2014/main" id="{FE5763C3-DAC3-4423-BFC4-2E653FFE4B6E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3" name="TextBox 9">
          <a:extLst>
            <a:ext uri="{FF2B5EF4-FFF2-40B4-BE49-F238E27FC236}">
              <a16:creationId xmlns:a16="http://schemas.microsoft.com/office/drawing/2014/main" id="{C2A21F68-46D3-4B04-9B55-E7019FDBE212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A1486F17-3A44-476B-8E7D-096571CB3991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5" name="TextBox 4">
          <a:extLst>
            <a:ext uri="{FF2B5EF4-FFF2-40B4-BE49-F238E27FC236}">
              <a16:creationId xmlns:a16="http://schemas.microsoft.com/office/drawing/2014/main" id="{A202CBD1-62FD-4409-85CB-014FFA605055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6" name="TextBox 5">
          <a:extLst>
            <a:ext uri="{FF2B5EF4-FFF2-40B4-BE49-F238E27FC236}">
              <a16:creationId xmlns:a16="http://schemas.microsoft.com/office/drawing/2014/main" id="{11A95942-0ACA-4FFF-90A1-F10F8F7EB512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7" name="TextBox 6">
          <a:extLst>
            <a:ext uri="{FF2B5EF4-FFF2-40B4-BE49-F238E27FC236}">
              <a16:creationId xmlns:a16="http://schemas.microsoft.com/office/drawing/2014/main" id="{10F60338-7FED-42C5-BBBA-E51AA52680C4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8" name="TextBox 8">
          <a:extLst>
            <a:ext uri="{FF2B5EF4-FFF2-40B4-BE49-F238E27FC236}">
              <a16:creationId xmlns:a16="http://schemas.microsoft.com/office/drawing/2014/main" id="{659F0F04-44AF-48B2-BB9D-98EB78E6BD3C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9" name="TextBox 9">
          <a:extLst>
            <a:ext uri="{FF2B5EF4-FFF2-40B4-BE49-F238E27FC236}">
              <a16:creationId xmlns:a16="http://schemas.microsoft.com/office/drawing/2014/main" id="{EB27B2EA-4EE8-4E25-85A7-B54ACCBCFD29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5A17B32C-B3B3-497C-9267-D83DE984F178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1" name="TextBox 4">
          <a:extLst>
            <a:ext uri="{FF2B5EF4-FFF2-40B4-BE49-F238E27FC236}">
              <a16:creationId xmlns:a16="http://schemas.microsoft.com/office/drawing/2014/main" id="{E910764F-EE8C-4AFD-88BF-21055A0018A5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2" name="TextBox 5">
          <a:extLst>
            <a:ext uri="{FF2B5EF4-FFF2-40B4-BE49-F238E27FC236}">
              <a16:creationId xmlns:a16="http://schemas.microsoft.com/office/drawing/2014/main" id="{E85AA336-65C5-42CD-AAF7-E927FC38FD5F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3" name="TextBox 6">
          <a:extLst>
            <a:ext uri="{FF2B5EF4-FFF2-40B4-BE49-F238E27FC236}">
              <a16:creationId xmlns:a16="http://schemas.microsoft.com/office/drawing/2014/main" id="{50A0F0FE-BE29-4CD8-A4D2-260541687618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4" name="TextBox 8">
          <a:extLst>
            <a:ext uri="{FF2B5EF4-FFF2-40B4-BE49-F238E27FC236}">
              <a16:creationId xmlns:a16="http://schemas.microsoft.com/office/drawing/2014/main" id="{8A70FF2E-328B-4171-A249-335B410D8E0D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5" name="TextBox 9">
          <a:extLst>
            <a:ext uri="{FF2B5EF4-FFF2-40B4-BE49-F238E27FC236}">
              <a16:creationId xmlns:a16="http://schemas.microsoft.com/office/drawing/2014/main" id="{26C90707-4FD0-49DF-A590-DF4759F6870A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36" name="TextBox 320">
          <a:extLst>
            <a:ext uri="{FF2B5EF4-FFF2-40B4-BE49-F238E27FC236}">
              <a16:creationId xmlns:a16="http://schemas.microsoft.com/office/drawing/2014/main" id="{DA8D3330-4451-4A15-B424-B153482A3B80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37" name="TextBox 4">
          <a:extLst>
            <a:ext uri="{FF2B5EF4-FFF2-40B4-BE49-F238E27FC236}">
              <a16:creationId xmlns:a16="http://schemas.microsoft.com/office/drawing/2014/main" id="{FB6EA5B0-7966-423F-A2CA-CE537A6698E1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38" name="TextBox 5">
          <a:extLst>
            <a:ext uri="{FF2B5EF4-FFF2-40B4-BE49-F238E27FC236}">
              <a16:creationId xmlns:a16="http://schemas.microsoft.com/office/drawing/2014/main" id="{974BB436-3B29-4D54-8A0C-6DE82F794DC5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39" name="TextBox 6">
          <a:extLst>
            <a:ext uri="{FF2B5EF4-FFF2-40B4-BE49-F238E27FC236}">
              <a16:creationId xmlns:a16="http://schemas.microsoft.com/office/drawing/2014/main" id="{69FEC8B6-F655-42E2-866A-3CA9A52D983D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0" name="TextBox 8">
          <a:extLst>
            <a:ext uri="{FF2B5EF4-FFF2-40B4-BE49-F238E27FC236}">
              <a16:creationId xmlns:a16="http://schemas.microsoft.com/office/drawing/2014/main" id="{EF36838D-AFF5-4ABD-AD58-00C287E392EA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1" name="TextBox 9">
          <a:extLst>
            <a:ext uri="{FF2B5EF4-FFF2-40B4-BE49-F238E27FC236}">
              <a16:creationId xmlns:a16="http://schemas.microsoft.com/office/drawing/2014/main" id="{A934304E-F975-4005-BA46-0E32A540C663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5A75FB72-A6D6-4D3D-B485-FD9DFC631AE8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3" name="TextBox 4">
          <a:extLst>
            <a:ext uri="{FF2B5EF4-FFF2-40B4-BE49-F238E27FC236}">
              <a16:creationId xmlns:a16="http://schemas.microsoft.com/office/drawing/2014/main" id="{6D4DB68F-DE1A-4CC8-B892-0BD2E03BDF64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4" name="TextBox 5">
          <a:extLst>
            <a:ext uri="{FF2B5EF4-FFF2-40B4-BE49-F238E27FC236}">
              <a16:creationId xmlns:a16="http://schemas.microsoft.com/office/drawing/2014/main" id="{071D436A-25BF-4F93-B13A-725CA241DE10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5" name="TextBox 6">
          <a:extLst>
            <a:ext uri="{FF2B5EF4-FFF2-40B4-BE49-F238E27FC236}">
              <a16:creationId xmlns:a16="http://schemas.microsoft.com/office/drawing/2014/main" id="{8BE4BB65-B4EF-4017-BEBF-8E0F1F4E3381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6" name="TextBox 8">
          <a:extLst>
            <a:ext uri="{FF2B5EF4-FFF2-40B4-BE49-F238E27FC236}">
              <a16:creationId xmlns:a16="http://schemas.microsoft.com/office/drawing/2014/main" id="{B6398065-1A5E-4564-AAD3-611F2597F7CB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847" name="TextBox 9">
          <a:extLst>
            <a:ext uri="{FF2B5EF4-FFF2-40B4-BE49-F238E27FC236}">
              <a16:creationId xmlns:a16="http://schemas.microsoft.com/office/drawing/2014/main" id="{403CC581-3004-4368-83BD-6B6F8D04173E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48" name="TextBox 332">
          <a:extLst>
            <a:ext uri="{FF2B5EF4-FFF2-40B4-BE49-F238E27FC236}">
              <a16:creationId xmlns:a16="http://schemas.microsoft.com/office/drawing/2014/main" id="{92E4AFD0-F845-4B1F-BBA3-0DCCEB1E5D6D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49" name="TextBox 4">
          <a:extLst>
            <a:ext uri="{FF2B5EF4-FFF2-40B4-BE49-F238E27FC236}">
              <a16:creationId xmlns:a16="http://schemas.microsoft.com/office/drawing/2014/main" id="{E46A4C07-09CC-411B-B291-E54BD0CA2BF3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0" name="TextBox 5">
          <a:extLst>
            <a:ext uri="{FF2B5EF4-FFF2-40B4-BE49-F238E27FC236}">
              <a16:creationId xmlns:a16="http://schemas.microsoft.com/office/drawing/2014/main" id="{2CDB1129-36A7-48DD-AA5A-EC2E9C9C3DC6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1" name="TextBox 6">
          <a:extLst>
            <a:ext uri="{FF2B5EF4-FFF2-40B4-BE49-F238E27FC236}">
              <a16:creationId xmlns:a16="http://schemas.microsoft.com/office/drawing/2014/main" id="{277A266C-23CB-47C6-AA29-3492D345403E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2" name="TextBox 8">
          <a:extLst>
            <a:ext uri="{FF2B5EF4-FFF2-40B4-BE49-F238E27FC236}">
              <a16:creationId xmlns:a16="http://schemas.microsoft.com/office/drawing/2014/main" id="{ED861E57-81FA-4C59-9210-60B4C6C98886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3" name="TextBox 9">
          <a:extLst>
            <a:ext uri="{FF2B5EF4-FFF2-40B4-BE49-F238E27FC236}">
              <a16:creationId xmlns:a16="http://schemas.microsoft.com/office/drawing/2014/main" id="{14DF331F-0E3A-4BDC-BBE5-2D2C84746EA9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47992198-3A2D-412C-BE07-8D2FF7D32B02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5" name="TextBox 4">
          <a:extLst>
            <a:ext uri="{FF2B5EF4-FFF2-40B4-BE49-F238E27FC236}">
              <a16:creationId xmlns:a16="http://schemas.microsoft.com/office/drawing/2014/main" id="{B5AFE153-36D4-4595-9E6F-ED48CB305C6B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6" name="TextBox 5">
          <a:extLst>
            <a:ext uri="{FF2B5EF4-FFF2-40B4-BE49-F238E27FC236}">
              <a16:creationId xmlns:a16="http://schemas.microsoft.com/office/drawing/2014/main" id="{A2288885-52B8-482C-A62D-01B40759F675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7" name="TextBox 6">
          <a:extLst>
            <a:ext uri="{FF2B5EF4-FFF2-40B4-BE49-F238E27FC236}">
              <a16:creationId xmlns:a16="http://schemas.microsoft.com/office/drawing/2014/main" id="{27DD765F-7DE9-4051-9976-835B8F6C4D7E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8" name="TextBox 8">
          <a:extLst>
            <a:ext uri="{FF2B5EF4-FFF2-40B4-BE49-F238E27FC236}">
              <a16:creationId xmlns:a16="http://schemas.microsoft.com/office/drawing/2014/main" id="{0D07F10C-CE2F-4F88-97CB-C1C89A5EA3FF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59" name="TextBox 9">
          <a:extLst>
            <a:ext uri="{FF2B5EF4-FFF2-40B4-BE49-F238E27FC236}">
              <a16:creationId xmlns:a16="http://schemas.microsoft.com/office/drawing/2014/main" id="{E6A441A1-DDAB-48A1-8608-EC7BE572F565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F103928E-A62E-44F0-B163-0BF770C6136C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61" name="TextBox 4">
          <a:extLst>
            <a:ext uri="{FF2B5EF4-FFF2-40B4-BE49-F238E27FC236}">
              <a16:creationId xmlns:a16="http://schemas.microsoft.com/office/drawing/2014/main" id="{3F2B6FDB-3A76-4A69-BE11-3335F9384A4B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62" name="TextBox 5">
          <a:extLst>
            <a:ext uri="{FF2B5EF4-FFF2-40B4-BE49-F238E27FC236}">
              <a16:creationId xmlns:a16="http://schemas.microsoft.com/office/drawing/2014/main" id="{64B023DF-B376-4324-9C01-081D98B39B95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63" name="TextBox 6">
          <a:extLst>
            <a:ext uri="{FF2B5EF4-FFF2-40B4-BE49-F238E27FC236}">
              <a16:creationId xmlns:a16="http://schemas.microsoft.com/office/drawing/2014/main" id="{AAFA688A-5B23-470F-AF22-2C99FA2C404A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64" name="TextBox 8">
          <a:extLst>
            <a:ext uri="{FF2B5EF4-FFF2-40B4-BE49-F238E27FC236}">
              <a16:creationId xmlns:a16="http://schemas.microsoft.com/office/drawing/2014/main" id="{9E93F0CE-988B-4A57-B2B7-3159E5343B34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865" name="TextBox 9">
          <a:extLst>
            <a:ext uri="{FF2B5EF4-FFF2-40B4-BE49-F238E27FC236}">
              <a16:creationId xmlns:a16="http://schemas.microsoft.com/office/drawing/2014/main" id="{96168786-0B52-4777-8414-4340DE9B5E0C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66" name="TextBox 350">
          <a:extLst>
            <a:ext uri="{FF2B5EF4-FFF2-40B4-BE49-F238E27FC236}">
              <a16:creationId xmlns:a16="http://schemas.microsoft.com/office/drawing/2014/main" id="{8113B974-E32B-41B6-AC9B-EBEBD4D203AA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67" name="TextBox 4">
          <a:extLst>
            <a:ext uri="{FF2B5EF4-FFF2-40B4-BE49-F238E27FC236}">
              <a16:creationId xmlns:a16="http://schemas.microsoft.com/office/drawing/2014/main" id="{F521F116-793D-4191-ADAE-5BD1B948A387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68" name="TextBox 5">
          <a:extLst>
            <a:ext uri="{FF2B5EF4-FFF2-40B4-BE49-F238E27FC236}">
              <a16:creationId xmlns:a16="http://schemas.microsoft.com/office/drawing/2014/main" id="{E0613452-FBE5-4099-AA49-822D182C37FD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69" name="TextBox 6">
          <a:extLst>
            <a:ext uri="{FF2B5EF4-FFF2-40B4-BE49-F238E27FC236}">
              <a16:creationId xmlns:a16="http://schemas.microsoft.com/office/drawing/2014/main" id="{16B658AB-F52C-4BCA-9599-32B4643EDCB5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0" name="TextBox 8">
          <a:extLst>
            <a:ext uri="{FF2B5EF4-FFF2-40B4-BE49-F238E27FC236}">
              <a16:creationId xmlns:a16="http://schemas.microsoft.com/office/drawing/2014/main" id="{DB692A4C-E622-4567-8793-58DE1701BD78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1" name="TextBox 9">
          <a:extLst>
            <a:ext uri="{FF2B5EF4-FFF2-40B4-BE49-F238E27FC236}">
              <a16:creationId xmlns:a16="http://schemas.microsoft.com/office/drawing/2014/main" id="{FF4E2DFE-7C58-4637-A142-6C6546EFE2F8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FA64DEE3-656B-4CAE-9131-38F1DAC81266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3" name="TextBox 4">
          <a:extLst>
            <a:ext uri="{FF2B5EF4-FFF2-40B4-BE49-F238E27FC236}">
              <a16:creationId xmlns:a16="http://schemas.microsoft.com/office/drawing/2014/main" id="{29509C02-163B-4972-A9E6-7308223B8269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4" name="TextBox 5">
          <a:extLst>
            <a:ext uri="{FF2B5EF4-FFF2-40B4-BE49-F238E27FC236}">
              <a16:creationId xmlns:a16="http://schemas.microsoft.com/office/drawing/2014/main" id="{E8CFF092-E369-43B4-B2C7-0C7A3963F832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5" name="TextBox 6">
          <a:extLst>
            <a:ext uri="{FF2B5EF4-FFF2-40B4-BE49-F238E27FC236}">
              <a16:creationId xmlns:a16="http://schemas.microsoft.com/office/drawing/2014/main" id="{68FD09EC-2F04-40CB-A375-94F065DD84C6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6" name="TextBox 8">
          <a:extLst>
            <a:ext uri="{FF2B5EF4-FFF2-40B4-BE49-F238E27FC236}">
              <a16:creationId xmlns:a16="http://schemas.microsoft.com/office/drawing/2014/main" id="{DB06DD81-847D-4BD7-BF0E-899BF4972AD4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7" name="TextBox 9">
          <a:extLst>
            <a:ext uri="{FF2B5EF4-FFF2-40B4-BE49-F238E27FC236}">
              <a16:creationId xmlns:a16="http://schemas.microsoft.com/office/drawing/2014/main" id="{5BF33D28-15E9-41B0-B362-E2B71124ECD0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C0FFF92D-5DF0-45A5-9D3B-53B89D5049B2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79" name="TextBox 4">
          <a:extLst>
            <a:ext uri="{FF2B5EF4-FFF2-40B4-BE49-F238E27FC236}">
              <a16:creationId xmlns:a16="http://schemas.microsoft.com/office/drawing/2014/main" id="{5C9A07DB-3DA2-4C1C-BBE3-F9C23EE49DA1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0" name="TextBox 5">
          <a:extLst>
            <a:ext uri="{FF2B5EF4-FFF2-40B4-BE49-F238E27FC236}">
              <a16:creationId xmlns:a16="http://schemas.microsoft.com/office/drawing/2014/main" id="{F09B86BF-9BFF-46D1-9B6F-683BBEF02368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1" name="TextBox 6">
          <a:extLst>
            <a:ext uri="{FF2B5EF4-FFF2-40B4-BE49-F238E27FC236}">
              <a16:creationId xmlns:a16="http://schemas.microsoft.com/office/drawing/2014/main" id="{C98D3C07-DBAC-463B-AC37-A1AEB6ABF741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2" name="TextBox 8">
          <a:extLst>
            <a:ext uri="{FF2B5EF4-FFF2-40B4-BE49-F238E27FC236}">
              <a16:creationId xmlns:a16="http://schemas.microsoft.com/office/drawing/2014/main" id="{F67D8A02-A51A-49AB-9155-A89E488AEEC2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3" name="TextBox 9">
          <a:extLst>
            <a:ext uri="{FF2B5EF4-FFF2-40B4-BE49-F238E27FC236}">
              <a16:creationId xmlns:a16="http://schemas.microsoft.com/office/drawing/2014/main" id="{B1F09F91-19BF-47CE-B936-BEE49FDAA784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7F00A641-6B87-4435-9464-0317776B8EA1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5" name="TextBox 4">
          <a:extLst>
            <a:ext uri="{FF2B5EF4-FFF2-40B4-BE49-F238E27FC236}">
              <a16:creationId xmlns:a16="http://schemas.microsoft.com/office/drawing/2014/main" id="{0BF4C657-3584-4024-A24B-27F53A36B245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6" name="TextBox 5">
          <a:extLst>
            <a:ext uri="{FF2B5EF4-FFF2-40B4-BE49-F238E27FC236}">
              <a16:creationId xmlns:a16="http://schemas.microsoft.com/office/drawing/2014/main" id="{9A0E34A7-7BD4-40E7-94DA-7001FAF9F2FD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7" name="TextBox 6">
          <a:extLst>
            <a:ext uri="{FF2B5EF4-FFF2-40B4-BE49-F238E27FC236}">
              <a16:creationId xmlns:a16="http://schemas.microsoft.com/office/drawing/2014/main" id="{3C42C651-3B17-4530-B99E-02ADDB695411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8" name="TextBox 8">
          <a:extLst>
            <a:ext uri="{FF2B5EF4-FFF2-40B4-BE49-F238E27FC236}">
              <a16:creationId xmlns:a16="http://schemas.microsoft.com/office/drawing/2014/main" id="{91983755-1395-4D87-8AB2-99424F4507DD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889" name="TextBox 9">
          <a:extLst>
            <a:ext uri="{FF2B5EF4-FFF2-40B4-BE49-F238E27FC236}">
              <a16:creationId xmlns:a16="http://schemas.microsoft.com/office/drawing/2014/main" id="{8D5E8352-B2F5-4B60-8077-85005D3E8D50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0" name="TextBox 374">
          <a:extLst>
            <a:ext uri="{FF2B5EF4-FFF2-40B4-BE49-F238E27FC236}">
              <a16:creationId xmlns:a16="http://schemas.microsoft.com/office/drawing/2014/main" id="{70D0C71B-D61E-4EC4-BA71-55F55CCBA22D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1" name="TextBox 4">
          <a:extLst>
            <a:ext uri="{FF2B5EF4-FFF2-40B4-BE49-F238E27FC236}">
              <a16:creationId xmlns:a16="http://schemas.microsoft.com/office/drawing/2014/main" id="{05076D48-DAA2-4AE5-9AA6-5B632C94CC35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2" name="TextBox 5">
          <a:extLst>
            <a:ext uri="{FF2B5EF4-FFF2-40B4-BE49-F238E27FC236}">
              <a16:creationId xmlns:a16="http://schemas.microsoft.com/office/drawing/2014/main" id="{20114CB1-F426-46A4-95D0-57494009D04B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3" name="TextBox 6">
          <a:extLst>
            <a:ext uri="{FF2B5EF4-FFF2-40B4-BE49-F238E27FC236}">
              <a16:creationId xmlns:a16="http://schemas.microsoft.com/office/drawing/2014/main" id="{C08FD552-1DA9-4243-B814-E87859A3790E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4" name="TextBox 8">
          <a:extLst>
            <a:ext uri="{FF2B5EF4-FFF2-40B4-BE49-F238E27FC236}">
              <a16:creationId xmlns:a16="http://schemas.microsoft.com/office/drawing/2014/main" id="{D9C4EBBD-C42D-4923-A65F-F5AB9DB1DFE3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5" name="TextBox 9">
          <a:extLst>
            <a:ext uri="{FF2B5EF4-FFF2-40B4-BE49-F238E27FC236}">
              <a16:creationId xmlns:a16="http://schemas.microsoft.com/office/drawing/2014/main" id="{A4FA1DD2-D199-4797-BC36-974684C20669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5E1D4D0F-6611-44F6-9350-395BC7C0CC2B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7" name="TextBox 4">
          <a:extLst>
            <a:ext uri="{FF2B5EF4-FFF2-40B4-BE49-F238E27FC236}">
              <a16:creationId xmlns:a16="http://schemas.microsoft.com/office/drawing/2014/main" id="{81E39D2D-E00A-402D-8F68-425D5C39BC18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8" name="TextBox 5">
          <a:extLst>
            <a:ext uri="{FF2B5EF4-FFF2-40B4-BE49-F238E27FC236}">
              <a16:creationId xmlns:a16="http://schemas.microsoft.com/office/drawing/2014/main" id="{09EE9722-7232-4108-8811-FA25BFB4125F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9" name="TextBox 6">
          <a:extLst>
            <a:ext uri="{FF2B5EF4-FFF2-40B4-BE49-F238E27FC236}">
              <a16:creationId xmlns:a16="http://schemas.microsoft.com/office/drawing/2014/main" id="{79657FB6-DEEF-435C-BD10-B9828AE9BAC0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0" name="TextBox 8">
          <a:extLst>
            <a:ext uri="{FF2B5EF4-FFF2-40B4-BE49-F238E27FC236}">
              <a16:creationId xmlns:a16="http://schemas.microsoft.com/office/drawing/2014/main" id="{37349125-4E83-4386-9B79-57E5DFEBFD37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1" name="TextBox 9">
          <a:extLst>
            <a:ext uri="{FF2B5EF4-FFF2-40B4-BE49-F238E27FC236}">
              <a16:creationId xmlns:a16="http://schemas.microsoft.com/office/drawing/2014/main" id="{C5183D8B-1495-4765-B69E-45DEA55B70A2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B968750B-793D-49EF-BF25-18DE96560F9E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3" name="TextBox 4">
          <a:extLst>
            <a:ext uri="{FF2B5EF4-FFF2-40B4-BE49-F238E27FC236}">
              <a16:creationId xmlns:a16="http://schemas.microsoft.com/office/drawing/2014/main" id="{8E92CD7F-FFF0-4147-A9D9-5D6249B7041C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4" name="TextBox 5">
          <a:extLst>
            <a:ext uri="{FF2B5EF4-FFF2-40B4-BE49-F238E27FC236}">
              <a16:creationId xmlns:a16="http://schemas.microsoft.com/office/drawing/2014/main" id="{58ADF99B-1E92-442D-8541-ED3208C97135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5" name="TextBox 6">
          <a:extLst>
            <a:ext uri="{FF2B5EF4-FFF2-40B4-BE49-F238E27FC236}">
              <a16:creationId xmlns:a16="http://schemas.microsoft.com/office/drawing/2014/main" id="{373CA14A-9BF1-4AAD-BAA6-DDEC0F86E217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6" name="TextBox 8">
          <a:extLst>
            <a:ext uri="{FF2B5EF4-FFF2-40B4-BE49-F238E27FC236}">
              <a16:creationId xmlns:a16="http://schemas.microsoft.com/office/drawing/2014/main" id="{876D4056-1EC0-4231-B79D-D8C8916D2A6A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7" name="TextBox 9">
          <a:extLst>
            <a:ext uri="{FF2B5EF4-FFF2-40B4-BE49-F238E27FC236}">
              <a16:creationId xmlns:a16="http://schemas.microsoft.com/office/drawing/2014/main" id="{5CF64B90-AFBA-474D-8C18-046F27D909F5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C72FCBA7-B4B1-4978-B602-B2A3E9A4008D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9" name="TextBox 4">
          <a:extLst>
            <a:ext uri="{FF2B5EF4-FFF2-40B4-BE49-F238E27FC236}">
              <a16:creationId xmlns:a16="http://schemas.microsoft.com/office/drawing/2014/main" id="{3C777ECF-ADB2-4E8F-8B49-6FB1E981AF67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0" name="TextBox 5">
          <a:extLst>
            <a:ext uri="{FF2B5EF4-FFF2-40B4-BE49-F238E27FC236}">
              <a16:creationId xmlns:a16="http://schemas.microsoft.com/office/drawing/2014/main" id="{03496614-C62F-451A-988B-5854FB716CA9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1" name="TextBox 6">
          <a:extLst>
            <a:ext uri="{FF2B5EF4-FFF2-40B4-BE49-F238E27FC236}">
              <a16:creationId xmlns:a16="http://schemas.microsoft.com/office/drawing/2014/main" id="{D23DE4C0-A518-4490-85BB-7472A325ABFD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2" name="TextBox 8">
          <a:extLst>
            <a:ext uri="{FF2B5EF4-FFF2-40B4-BE49-F238E27FC236}">
              <a16:creationId xmlns:a16="http://schemas.microsoft.com/office/drawing/2014/main" id="{D04CEA1A-445A-415D-BBFC-079E34F4668A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3" name="TextBox 9">
          <a:extLst>
            <a:ext uri="{FF2B5EF4-FFF2-40B4-BE49-F238E27FC236}">
              <a16:creationId xmlns:a16="http://schemas.microsoft.com/office/drawing/2014/main" id="{5F377660-C881-4DA5-9666-1F340BAEE5A0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8177893" y="2966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14" name="TextBox 398">
          <a:extLst>
            <a:ext uri="{FF2B5EF4-FFF2-40B4-BE49-F238E27FC236}">
              <a16:creationId xmlns:a16="http://schemas.microsoft.com/office/drawing/2014/main" id="{8C637FDA-E71F-477D-8F3C-5F03EF767254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15" name="TextBox 4">
          <a:extLst>
            <a:ext uri="{FF2B5EF4-FFF2-40B4-BE49-F238E27FC236}">
              <a16:creationId xmlns:a16="http://schemas.microsoft.com/office/drawing/2014/main" id="{C8FC2749-F6A1-4081-B68F-EDCC7F936B6C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16" name="TextBox 5">
          <a:extLst>
            <a:ext uri="{FF2B5EF4-FFF2-40B4-BE49-F238E27FC236}">
              <a16:creationId xmlns:a16="http://schemas.microsoft.com/office/drawing/2014/main" id="{432763C0-9041-4BB3-BE06-088131C01C5D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17" name="TextBox 6">
          <a:extLst>
            <a:ext uri="{FF2B5EF4-FFF2-40B4-BE49-F238E27FC236}">
              <a16:creationId xmlns:a16="http://schemas.microsoft.com/office/drawing/2014/main" id="{C10A01F2-2B7D-4D04-B512-1FEB2BCC46C7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18" name="TextBox 8">
          <a:extLst>
            <a:ext uri="{FF2B5EF4-FFF2-40B4-BE49-F238E27FC236}">
              <a16:creationId xmlns:a16="http://schemas.microsoft.com/office/drawing/2014/main" id="{FDF6E6D2-AC09-4229-B371-72BE99299535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19" name="TextBox 9">
          <a:extLst>
            <a:ext uri="{FF2B5EF4-FFF2-40B4-BE49-F238E27FC236}">
              <a16:creationId xmlns:a16="http://schemas.microsoft.com/office/drawing/2014/main" id="{CBF50FA9-A1F3-42AC-8D43-DABD4565AF0B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8EAA8211-49AF-41B6-8A03-82AB0D27F13F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21" name="TextBox 4">
          <a:extLst>
            <a:ext uri="{FF2B5EF4-FFF2-40B4-BE49-F238E27FC236}">
              <a16:creationId xmlns:a16="http://schemas.microsoft.com/office/drawing/2014/main" id="{D508C6C7-869F-40A6-895D-5237B8032FEC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22" name="TextBox 5">
          <a:extLst>
            <a:ext uri="{FF2B5EF4-FFF2-40B4-BE49-F238E27FC236}">
              <a16:creationId xmlns:a16="http://schemas.microsoft.com/office/drawing/2014/main" id="{C15C1FCA-7BCD-49EE-B363-397DC02CC7EF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23" name="TextBox 6">
          <a:extLst>
            <a:ext uri="{FF2B5EF4-FFF2-40B4-BE49-F238E27FC236}">
              <a16:creationId xmlns:a16="http://schemas.microsoft.com/office/drawing/2014/main" id="{3A213053-B7FF-49F7-A13C-B2F65902DC18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24" name="TextBox 8">
          <a:extLst>
            <a:ext uri="{FF2B5EF4-FFF2-40B4-BE49-F238E27FC236}">
              <a16:creationId xmlns:a16="http://schemas.microsoft.com/office/drawing/2014/main" id="{40734B44-91D0-418D-A0D4-84D03C04341C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925" name="TextBox 9">
          <a:extLst>
            <a:ext uri="{FF2B5EF4-FFF2-40B4-BE49-F238E27FC236}">
              <a16:creationId xmlns:a16="http://schemas.microsoft.com/office/drawing/2014/main" id="{96A81CE7-1F72-4DB4-9A7A-BF49F285256C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8177893" y="667430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26" name="TextBox 410">
          <a:extLst>
            <a:ext uri="{FF2B5EF4-FFF2-40B4-BE49-F238E27FC236}">
              <a16:creationId xmlns:a16="http://schemas.microsoft.com/office/drawing/2014/main" id="{B95F7843-414F-45F9-B75E-894B055DD9F6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27" name="TextBox 4">
          <a:extLst>
            <a:ext uri="{FF2B5EF4-FFF2-40B4-BE49-F238E27FC236}">
              <a16:creationId xmlns:a16="http://schemas.microsoft.com/office/drawing/2014/main" id="{F5BA6636-91BA-49F8-BB08-2723583A7B89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28" name="TextBox 5">
          <a:extLst>
            <a:ext uri="{FF2B5EF4-FFF2-40B4-BE49-F238E27FC236}">
              <a16:creationId xmlns:a16="http://schemas.microsoft.com/office/drawing/2014/main" id="{B83B6BEE-FC33-4431-9938-403DBB283A63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29" name="TextBox 6">
          <a:extLst>
            <a:ext uri="{FF2B5EF4-FFF2-40B4-BE49-F238E27FC236}">
              <a16:creationId xmlns:a16="http://schemas.microsoft.com/office/drawing/2014/main" id="{87211022-F54B-4DFA-8E04-27458D6A7ABC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0" name="TextBox 8">
          <a:extLst>
            <a:ext uri="{FF2B5EF4-FFF2-40B4-BE49-F238E27FC236}">
              <a16:creationId xmlns:a16="http://schemas.microsoft.com/office/drawing/2014/main" id="{450799CB-BE19-461A-AC72-18E5B4FC251B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1" name="TextBox 9">
          <a:extLst>
            <a:ext uri="{FF2B5EF4-FFF2-40B4-BE49-F238E27FC236}">
              <a16:creationId xmlns:a16="http://schemas.microsoft.com/office/drawing/2014/main" id="{DE9D8B92-77F1-48BE-B9D1-D1F9129CB113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AC3CDF4-3587-4D82-9648-EE99279C4B93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3" name="TextBox 4">
          <a:extLst>
            <a:ext uri="{FF2B5EF4-FFF2-40B4-BE49-F238E27FC236}">
              <a16:creationId xmlns:a16="http://schemas.microsoft.com/office/drawing/2014/main" id="{C5D5CE3F-AAF0-4E1B-84E3-52425E24E421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4" name="TextBox 5">
          <a:extLst>
            <a:ext uri="{FF2B5EF4-FFF2-40B4-BE49-F238E27FC236}">
              <a16:creationId xmlns:a16="http://schemas.microsoft.com/office/drawing/2014/main" id="{7614B094-78EB-4415-8B04-0F2DB13C1DB0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5" name="TextBox 6">
          <a:extLst>
            <a:ext uri="{FF2B5EF4-FFF2-40B4-BE49-F238E27FC236}">
              <a16:creationId xmlns:a16="http://schemas.microsoft.com/office/drawing/2014/main" id="{B8558169-3ABA-45B0-9059-ADEA567130F1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6" name="TextBox 8">
          <a:extLst>
            <a:ext uri="{FF2B5EF4-FFF2-40B4-BE49-F238E27FC236}">
              <a16:creationId xmlns:a16="http://schemas.microsoft.com/office/drawing/2014/main" id="{58168CB7-126E-42D2-B6C7-706DF31F42DE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7" name="TextBox 9">
          <a:extLst>
            <a:ext uri="{FF2B5EF4-FFF2-40B4-BE49-F238E27FC236}">
              <a16:creationId xmlns:a16="http://schemas.microsoft.com/office/drawing/2014/main" id="{99E63A9A-DC83-43CC-A29F-D98EAB5B90AC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C0ECCCB3-1480-45EC-8680-281D257A692B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39" name="TextBox 4">
          <a:extLst>
            <a:ext uri="{FF2B5EF4-FFF2-40B4-BE49-F238E27FC236}">
              <a16:creationId xmlns:a16="http://schemas.microsoft.com/office/drawing/2014/main" id="{7716E630-653F-416F-9B7E-6B8F8B03F58E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40" name="TextBox 5">
          <a:extLst>
            <a:ext uri="{FF2B5EF4-FFF2-40B4-BE49-F238E27FC236}">
              <a16:creationId xmlns:a16="http://schemas.microsoft.com/office/drawing/2014/main" id="{78472508-11E6-444B-8B55-26804CB29D54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41" name="TextBox 6">
          <a:extLst>
            <a:ext uri="{FF2B5EF4-FFF2-40B4-BE49-F238E27FC236}">
              <a16:creationId xmlns:a16="http://schemas.microsoft.com/office/drawing/2014/main" id="{0825A26F-F0D7-48D0-97C8-02426469AE7D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42" name="TextBox 8">
          <a:extLst>
            <a:ext uri="{FF2B5EF4-FFF2-40B4-BE49-F238E27FC236}">
              <a16:creationId xmlns:a16="http://schemas.microsoft.com/office/drawing/2014/main" id="{85D3AFE5-9C38-4E52-B5B5-AE6557110CB8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943" name="TextBox 9">
          <a:extLst>
            <a:ext uri="{FF2B5EF4-FFF2-40B4-BE49-F238E27FC236}">
              <a16:creationId xmlns:a16="http://schemas.microsoft.com/office/drawing/2014/main" id="{AAF25FD8-CA95-4404-89D8-D73C348C637D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8177893" y="8512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44" name="TextBox 428">
          <a:extLst>
            <a:ext uri="{FF2B5EF4-FFF2-40B4-BE49-F238E27FC236}">
              <a16:creationId xmlns:a16="http://schemas.microsoft.com/office/drawing/2014/main" id="{F2F087E8-E0FA-44CA-9BB9-AE8382D97EDB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45" name="TextBox 4">
          <a:extLst>
            <a:ext uri="{FF2B5EF4-FFF2-40B4-BE49-F238E27FC236}">
              <a16:creationId xmlns:a16="http://schemas.microsoft.com/office/drawing/2014/main" id="{39ADCD15-D9F8-4D5C-92EB-B432328CEBFD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46" name="TextBox 5">
          <a:extLst>
            <a:ext uri="{FF2B5EF4-FFF2-40B4-BE49-F238E27FC236}">
              <a16:creationId xmlns:a16="http://schemas.microsoft.com/office/drawing/2014/main" id="{0057DB98-30CD-40A5-8B2C-57FEB2319528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47" name="TextBox 6">
          <a:extLst>
            <a:ext uri="{FF2B5EF4-FFF2-40B4-BE49-F238E27FC236}">
              <a16:creationId xmlns:a16="http://schemas.microsoft.com/office/drawing/2014/main" id="{6819C402-03C0-4170-B097-B11ADA2AD066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48" name="TextBox 8">
          <a:extLst>
            <a:ext uri="{FF2B5EF4-FFF2-40B4-BE49-F238E27FC236}">
              <a16:creationId xmlns:a16="http://schemas.microsoft.com/office/drawing/2014/main" id="{5FBFE939-5592-40D4-B8A4-20A5E354041A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49" name="TextBox 9">
          <a:extLst>
            <a:ext uri="{FF2B5EF4-FFF2-40B4-BE49-F238E27FC236}">
              <a16:creationId xmlns:a16="http://schemas.microsoft.com/office/drawing/2014/main" id="{CE6A8500-80F1-41E5-8CC9-8DC697BF8847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BA8828D0-1E55-4B5A-ADE6-F373CF977944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1" name="TextBox 4">
          <a:extLst>
            <a:ext uri="{FF2B5EF4-FFF2-40B4-BE49-F238E27FC236}">
              <a16:creationId xmlns:a16="http://schemas.microsoft.com/office/drawing/2014/main" id="{CDB25B7F-D597-4151-8B8A-270F8A551B7B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2" name="TextBox 5">
          <a:extLst>
            <a:ext uri="{FF2B5EF4-FFF2-40B4-BE49-F238E27FC236}">
              <a16:creationId xmlns:a16="http://schemas.microsoft.com/office/drawing/2014/main" id="{7EC57736-ABBE-4033-AAF5-D7AAC9E06088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3" name="TextBox 6">
          <a:extLst>
            <a:ext uri="{FF2B5EF4-FFF2-40B4-BE49-F238E27FC236}">
              <a16:creationId xmlns:a16="http://schemas.microsoft.com/office/drawing/2014/main" id="{27D7D6BA-75D6-4FBD-A1CE-06B9F52ABB58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4" name="TextBox 8">
          <a:extLst>
            <a:ext uri="{FF2B5EF4-FFF2-40B4-BE49-F238E27FC236}">
              <a16:creationId xmlns:a16="http://schemas.microsoft.com/office/drawing/2014/main" id="{914F9463-1620-4840-908F-4E8E3837ED13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5" name="TextBox 9">
          <a:extLst>
            <a:ext uri="{FF2B5EF4-FFF2-40B4-BE49-F238E27FC236}">
              <a16:creationId xmlns:a16="http://schemas.microsoft.com/office/drawing/2014/main" id="{456E8FB1-C1BA-416E-9282-18D3F5B9809B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29DAFFF5-1C83-4982-83D3-C72CA00F8FA1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7" name="TextBox 4">
          <a:extLst>
            <a:ext uri="{FF2B5EF4-FFF2-40B4-BE49-F238E27FC236}">
              <a16:creationId xmlns:a16="http://schemas.microsoft.com/office/drawing/2014/main" id="{55B139C2-4B0E-4795-8CD1-460C4E2062D5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8" name="TextBox 5">
          <a:extLst>
            <a:ext uri="{FF2B5EF4-FFF2-40B4-BE49-F238E27FC236}">
              <a16:creationId xmlns:a16="http://schemas.microsoft.com/office/drawing/2014/main" id="{EA3640E9-9450-42BD-9218-E7B41598A3B8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59" name="TextBox 6">
          <a:extLst>
            <a:ext uri="{FF2B5EF4-FFF2-40B4-BE49-F238E27FC236}">
              <a16:creationId xmlns:a16="http://schemas.microsoft.com/office/drawing/2014/main" id="{56335A24-10DA-4B0F-8D32-4E4BCFE27168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0" name="TextBox 8">
          <a:extLst>
            <a:ext uri="{FF2B5EF4-FFF2-40B4-BE49-F238E27FC236}">
              <a16:creationId xmlns:a16="http://schemas.microsoft.com/office/drawing/2014/main" id="{D7D52A98-DBBF-4662-A4CD-DB2399BF8F88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1" name="TextBox 9">
          <a:extLst>
            <a:ext uri="{FF2B5EF4-FFF2-40B4-BE49-F238E27FC236}">
              <a16:creationId xmlns:a16="http://schemas.microsoft.com/office/drawing/2014/main" id="{EFDC8AD1-8ADA-4CE4-9AA6-86A6A5D55C5F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E5E801DB-1D5A-4F32-8DEB-A0D544B99F8F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3" name="TextBox 4">
          <a:extLst>
            <a:ext uri="{FF2B5EF4-FFF2-40B4-BE49-F238E27FC236}">
              <a16:creationId xmlns:a16="http://schemas.microsoft.com/office/drawing/2014/main" id="{0F872368-1306-4290-8FCC-4AD90C437954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4" name="TextBox 5">
          <a:extLst>
            <a:ext uri="{FF2B5EF4-FFF2-40B4-BE49-F238E27FC236}">
              <a16:creationId xmlns:a16="http://schemas.microsoft.com/office/drawing/2014/main" id="{32B919E1-B024-4878-BD46-87B95F6B9A95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5" name="TextBox 6">
          <a:extLst>
            <a:ext uri="{FF2B5EF4-FFF2-40B4-BE49-F238E27FC236}">
              <a16:creationId xmlns:a16="http://schemas.microsoft.com/office/drawing/2014/main" id="{0F3CDAEB-D96F-4504-BC26-4159315267B0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6" name="TextBox 8">
          <a:extLst>
            <a:ext uri="{FF2B5EF4-FFF2-40B4-BE49-F238E27FC236}">
              <a16:creationId xmlns:a16="http://schemas.microsoft.com/office/drawing/2014/main" id="{2F9BFF5E-7B7E-467F-A9EA-460A15FBCAC5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65" cy="172227"/>
    <xdr:sp macro="" textlink="">
      <xdr:nvSpPr>
        <xdr:cNvPr id="967" name="TextBox 9">
          <a:extLst>
            <a:ext uri="{FF2B5EF4-FFF2-40B4-BE49-F238E27FC236}">
              <a16:creationId xmlns:a16="http://schemas.microsoft.com/office/drawing/2014/main" id="{5AD922B4-4C4A-42C8-B222-640C2BC7D74E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8177893" y="972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68" name="TextBox 296">
          <a:extLst>
            <a:ext uri="{FF2B5EF4-FFF2-40B4-BE49-F238E27FC236}">
              <a16:creationId xmlns:a16="http://schemas.microsoft.com/office/drawing/2014/main" id="{D11B9EA0-27D3-4827-9406-2614C8081620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69" name="TextBox 4">
          <a:extLst>
            <a:ext uri="{FF2B5EF4-FFF2-40B4-BE49-F238E27FC236}">
              <a16:creationId xmlns:a16="http://schemas.microsoft.com/office/drawing/2014/main" id="{D60B355B-7566-4695-B755-ED2FCBD6D40F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0" name="TextBox 5">
          <a:extLst>
            <a:ext uri="{FF2B5EF4-FFF2-40B4-BE49-F238E27FC236}">
              <a16:creationId xmlns:a16="http://schemas.microsoft.com/office/drawing/2014/main" id="{DAA74081-29A6-4AEB-94E2-5B2ABAAEF84D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1" name="TextBox 6">
          <a:extLst>
            <a:ext uri="{FF2B5EF4-FFF2-40B4-BE49-F238E27FC236}">
              <a16:creationId xmlns:a16="http://schemas.microsoft.com/office/drawing/2014/main" id="{A75144BD-716E-451D-86F7-6D4C55C9603E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2" name="TextBox 8">
          <a:extLst>
            <a:ext uri="{FF2B5EF4-FFF2-40B4-BE49-F238E27FC236}">
              <a16:creationId xmlns:a16="http://schemas.microsoft.com/office/drawing/2014/main" id="{07F25E8D-80E1-466A-A5D8-CBB042C1F726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3" name="TextBox 9">
          <a:extLst>
            <a:ext uri="{FF2B5EF4-FFF2-40B4-BE49-F238E27FC236}">
              <a16:creationId xmlns:a16="http://schemas.microsoft.com/office/drawing/2014/main" id="{3D03BF45-70DE-48D5-98F9-EF4A98D0F369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635DA1BA-6585-4336-BB64-2C707305D5F3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5" name="TextBox 4">
          <a:extLst>
            <a:ext uri="{FF2B5EF4-FFF2-40B4-BE49-F238E27FC236}">
              <a16:creationId xmlns:a16="http://schemas.microsoft.com/office/drawing/2014/main" id="{1C4535FA-2FFE-496E-B8E5-F80E67792FC9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6" name="TextBox 5">
          <a:extLst>
            <a:ext uri="{FF2B5EF4-FFF2-40B4-BE49-F238E27FC236}">
              <a16:creationId xmlns:a16="http://schemas.microsoft.com/office/drawing/2014/main" id="{7D272F38-7204-4AA7-9C35-3A48B8C8327B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7" name="TextBox 6">
          <a:extLst>
            <a:ext uri="{FF2B5EF4-FFF2-40B4-BE49-F238E27FC236}">
              <a16:creationId xmlns:a16="http://schemas.microsoft.com/office/drawing/2014/main" id="{7F1366AC-E51D-4D93-A3C8-7F99ADD12014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8" name="TextBox 8">
          <a:extLst>
            <a:ext uri="{FF2B5EF4-FFF2-40B4-BE49-F238E27FC236}">
              <a16:creationId xmlns:a16="http://schemas.microsoft.com/office/drawing/2014/main" id="{61CA9391-DF9C-436C-B68A-40514991C154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79" name="TextBox 9">
          <a:extLst>
            <a:ext uri="{FF2B5EF4-FFF2-40B4-BE49-F238E27FC236}">
              <a16:creationId xmlns:a16="http://schemas.microsoft.com/office/drawing/2014/main" id="{F5D30C32-427A-46CD-B726-DD7BED3413EB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3EC52D3D-FD5F-4DB2-A803-A2937C6C3AB5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1" name="TextBox 4">
          <a:extLst>
            <a:ext uri="{FF2B5EF4-FFF2-40B4-BE49-F238E27FC236}">
              <a16:creationId xmlns:a16="http://schemas.microsoft.com/office/drawing/2014/main" id="{19E51EB9-7422-4230-AFCB-B8B8477E5216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2" name="TextBox 5">
          <a:extLst>
            <a:ext uri="{FF2B5EF4-FFF2-40B4-BE49-F238E27FC236}">
              <a16:creationId xmlns:a16="http://schemas.microsoft.com/office/drawing/2014/main" id="{88A9CE8A-D2C4-49BA-AC09-E8DAB956FB2E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3" name="TextBox 6">
          <a:extLst>
            <a:ext uri="{FF2B5EF4-FFF2-40B4-BE49-F238E27FC236}">
              <a16:creationId xmlns:a16="http://schemas.microsoft.com/office/drawing/2014/main" id="{C388F595-AE5A-46F9-B2BA-2DA61972CCBC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4" name="TextBox 8">
          <a:extLst>
            <a:ext uri="{FF2B5EF4-FFF2-40B4-BE49-F238E27FC236}">
              <a16:creationId xmlns:a16="http://schemas.microsoft.com/office/drawing/2014/main" id="{23E26500-79C4-45CC-8291-47AE7C869266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5" name="TextBox 9">
          <a:extLst>
            <a:ext uri="{FF2B5EF4-FFF2-40B4-BE49-F238E27FC236}">
              <a16:creationId xmlns:a16="http://schemas.microsoft.com/office/drawing/2014/main" id="{DC561930-2799-4240-BC89-5F1CF6CD2605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4AC5D4A5-C21A-4CFD-8507-9B4622650938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7" name="TextBox 4">
          <a:extLst>
            <a:ext uri="{FF2B5EF4-FFF2-40B4-BE49-F238E27FC236}">
              <a16:creationId xmlns:a16="http://schemas.microsoft.com/office/drawing/2014/main" id="{C9D2F180-735E-461D-9EB5-1F39915FF238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8" name="TextBox 5">
          <a:extLst>
            <a:ext uri="{FF2B5EF4-FFF2-40B4-BE49-F238E27FC236}">
              <a16:creationId xmlns:a16="http://schemas.microsoft.com/office/drawing/2014/main" id="{582F6B5E-0DA0-4A3F-9F14-9CD460569B96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89" name="TextBox 6">
          <a:extLst>
            <a:ext uri="{FF2B5EF4-FFF2-40B4-BE49-F238E27FC236}">
              <a16:creationId xmlns:a16="http://schemas.microsoft.com/office/drawing/2014/main" id="{3F3F6BDA-292C-478C-8BBE-E1EB328025E5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90" name="TextBox 8">
          <a:extLst>
            <a:ext uri="{FF2B5EF4-FFF2-40B4-BE49-F238E27FC236}">
              <a16:creationId xmlns:a16="http://schemas.microsoft.com/office/drawing/2014/main" id="{A564D0F1-920D-484E-B212-AC3BBB1F4B93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991" name="TextBox 9">
          <a:extLst>
            <a:ext uri="{FF2B5EF4-FFF2-40B4-BE49-F238E27FC236}">
              <a16:creationId xmlns:a16="http://schemas.microsoft.com/office/drawing/2014/main" id="{E3778160-5C1B-453D-98AB-FE9CCE4B0539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2" name="TextBox 320">
          <a:extLst>
            <a:ext uri="{FF2B5EF4-FFF2-40B4-BE49-F238E27FC236}">
              <a16:creationId xmlns:a16="http://schemas.microsoft.com/office/drawing/2014/main" id="{7A90711A-B816-4E43-A295-CB9320CA6791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3" name="TextBox 4">
          <a:extLst>
            <a:ext uri="{FF2B5EF4-FFF2-40B4-BE49-F238E27FC236}">
              <a16:creationId xmlns:a16="http://schemas.microsoft.com/office/drawing/2014/main" id="{06563B26-1868-4D4E-A569-1099B7C391D3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4" name="TextBox 5">
          <a:extLst>
            <a:ext uri="{FF2B5EF4-FFF2-40B4-BE49-F238E27FC236}">
              <a16:creationId xmlns:a16="http://schemas.microsoft.com/office/drawing/2014/main" id="{C8EF057C-BBBB-4EC6-9715-D171A74BABF2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5" name="TextBox 6">
          <a:extLst>
            <a:ext uri="{FF2B5EF4-FFF2-40B4-BE49-F238E27FC236}">
              <a16:creationId xmlns:a16="http://schemas.microsoft.com/office/drawing/2014/main" id="{4C14A704-FB44-4D61-9B64-0B3D86D0CE0C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6" name="TextBox 8">
          <a:extLst>
            <a:ext uri="{FF2B5EF4-FFF2-40B4-BE49-F238E27FC236}">
              <a16:creationId xmlns:a16="http://schemas.microsoft.com/office/drawing/2014/main" id="{6F0F2F78-FCD3-4921-8D46-A41DC49B61F5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7" name="TextBox 9">
          <a:extLst>
            <a:ext uri="{FF2B5EF4-FFF2-40B4-BE49-F238E27FC236}">
              <a16:creationId xmlns:a16="http://schemas.microsoft.com/office/drawing/2014/main" id="{8305C746-A777-43F4-9512-1963A509FED2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4C376400-DA8A-42C5-BFF1-C697711A65D8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999" name="TextBox 4">
          <a:extLst>
            <a:ext uri="{FF2B5EF4-FFF2-40B4-BE49-F238E27FC236}">
              <a16:creationId xmlns:a16="http://schemas.microsoft.com/office/drawing/2014/main" id="{86B11DFB-5419-4545-AE8E-562E7384ECE1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00" name="TextBox 5">
          <a:extLst>
            <a:ext uri="{FF2B5EF4-FFF2-40B4-BE49-F238E27FC236}">
              <a16:creationId xmlns:a16="http://schemas.microsoft.com/office/drawing/2014/main" id="{1454B14A-AB6F-4495-B6FA-B682BE907B3A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01" name="TextBox 6">
          <a:extLst>
            <a:ext uri="{FF2B5EF4-FFF2-40B4-BE49-F238E27FC236}">
              <a16:creationId xmlns:a16="http://schemas.microsoft.com/office/drawing/2014/main" id="{88C553B5-B5BD-43F5-8863-18FCE44C9606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02" name="TextBox 8">
          <a:extLst>
            <a:ext uri="{FF2B5EF4-FFF2-40B4-BE49-F238E27FC236}">
              <a16:creationId xmlns:a16="http://schemas.microsoft.com/office/drawing/2014/main" id="{96B940D1-B712-4B73-903B-ED0F1976CAD4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03" name="TextBox 9">
          <a:extLst>
            <a:ext uri="{FF2B5EF4-FFF2-40B4-BE49-F238E27FC236}">
              <a16:creationId xmlns:a16="http://schemas.microsoft.com/office/drawing/2014/main" id="{4E1F3E48-3F5D-45BA-B785-DCD71D37F15C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04" name="TextBox 332">
          <a:extLst>
            <a:ext uri="{FF2B5EF4-FFF2-40B4-BE49-F238E27FC236}">
              <a16:creationId xmlns:a16="http://schemas.microsoft.com/office/drawing/2014/main" id="{7FC168A2-8E80-4433-AEB8-68B8B2A14F2E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05" name="TextBox 4">
          <a:extLst>
            <a:ext uri="{FF2B5EF4-FFF2-40B4-BE49-F238E27FC236}">
              <a16:creationId xmlns:a16="http://schemas.microsoft.com/office/drawing/2014/main" id="{2FDFBFA2-0DCD-4ADD-B41B-FDD2A982F0CF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06" name="TextBox 5">
          <a:extLst>
            <a:ext uri="{FF2B5EF4-FFF2-40B4-BE49-F238E27FC236}">
              <a16:creationId xmlns:a16="http://schemas.microsoft.com/office/drawing/2014/main" id="{877295F3-5915-4E3F-8A99-466D7D0E019A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07" name="TextBox 6">
          <a:extLst>
            <a:ext uri="{FF2B5EF4-FFF2-40B4-BE49-F238E27FC236}">
              <a16:creationId xmlns:a16="http://schemas.microsoft.com/office/drawing/2014/main" id="{80B80E1F-ACFD-46A2-AF87-A26F84D0DBBF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08" name="TextBox 8">
          <a:extLst>
            <a:ext uri="{FF2B5EF4-FFF2-40B4-BE49-F238E27FC236}">
              <a16:creationId xmlns:a16="http://schemas.microsoft.com/office/drawing/2014/main" id="{56809C5F-6064-4D16-841E-3E8523907F1C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09" name="TextBox 9">
          <a:extLst>
            <a:ext uri="{FF2B5EF4-FFF2-40B4-BE49-F238E27FC236}">
              <a16:creationId xmlns:a16="http://schemas.microsoft.com/office/drawing/2014/main" id="{616C6163-EC7C-492C-B5F8-4A34EC4CAC1E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2D71E498-E33F-459B-807D-10A4F8645E7B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1" name="TextBox 4">
          <a:extLst>
            <a:ext uri="{FF2B5EF4-FFF2-40B4-BE49-F238E27FC236}">
              <a16:creationId xmlns:a16="http://schemas.microsoft.com/office/drawing/2014/main" id="{BDB2A076-B24D-47A0-8BBF-471DB7175669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2" name="TextBox 5">
          <a:extLst>
            <a:ext uri="{FF2B5EF4-FFF2-40B4-BE49-F238E27FC236}">
              <a16:creationId xmlns:a16="http://schemas.microsoft.com/office/drawing/2014/main" id="{CF10E583-03A2-4244-903D-EA2B21974893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3" name="TextBox 6">
          <a:extLst>
            <a:ext uri="{FF2B5EF4-FFF2-40B4-BE49-F238E27FC236}">
              <a16:creationId xmlns:a16="http://schemas.microsoft.com/office/drawing/2014/main" id="{1F03A6C5-249F-45B2-B3BD-F98E0EF183B0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4" name="TextBox 8">
          <a:extLst>
            <a:ext uri="{FF2B5EF4-FFF2-40B4-BE49-F238E27FC236}">
              <a16:creationId xmlns:a16="http://schemas.microsoft.com/office/drawing/2014/main" id="{985B9AE5-DCF2-4726-B0FF-094A3601D470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5" name="TextBox 9">
          <a:extLst>
            <a:ext uri="{FF2B5EF4-FFF2-40B4-BE49-F238E27FC236}">
              <a16:creationId xmlns:a16="http://schemas.microsoft.com/office/drawing/2014/main" id="{4B4F23EC-6CB9-4357-9209-4D7728184241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173E5E63-F4CA-40FC-921B-387FDC3457E9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7" name="TextBox 4">
          <a:extLst>
            <a:ext uri="{FF2B5EF4-FFF2-40B4-BE49-F238E27FC236}">
              <a16:creationId xmlns:a16="http://schemas.microsoft.com/office/drawing/2014/main" id="{DB0FAA70-4BAE-49CD-9C16-8F8969354466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8" name="TextBox 5">
          <a:extLst>
            <a:ext uri="{FF2B5EF4-FFF2-40B4-BE49-F238E27FC236}">
              <a16:creationId xmlns:a16="http://schemas.microsoft.com/office/drawing/2014/main" id="{A93CF57E-7F51-4572-B246-8DA4B003BE3E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19" name="TextBox 6">
          <a:extLst>
            <a:ext uri="{FF2B5EF4-FFF2-40B4-BE49-F238E27FC236}">
              <a16:creationId xmlns:a16="http://schemas.microsoft.com/office/drawing/2014/main" id="{9D3BD634-112E-4B82-B84E-44EFB21E07E2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20" name="TextBox 8">
          <a:extLst>
            <a:ext uri="{FF2B5EF4-FFF2-40B4-BE49-F238E27FC236}">
              <a16:creationId xmlns:a16="http://schemas.microsoft.com/office/drawing/2014/main" id="{2FC6ED3B-D5A6-46FC-B145-784B680CC74B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21" name="TextBox 9">
          <a:extLst>
            <a:ext uri="{FF2B5EF4-FFF2-40B4-BE49-F238E27FC236}">
              <a16:creationId xmlns:a16="http://schemas.microsoft.com/office/drawing/2014/main" id="{FBE70BAB-FDE6-4F61-AAF8-A646E46D3230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2" name="TextBox 350">
          <a:extLst>
            <a:ext uri="{FF2B5EF4-FFF2-40B4-BE49-F238E27FC236}">
              <a16:creationId xmlns:a16="http://schemas.microsoft.com/office/drawing/2014/main" id="{870A1568-1BA2-47B9-A285-65EEF3F62A29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3" name="TextBox 4">
          <a:extLst>
            <a:ext uri="{FF2B5EF4-FFF2-40B4-BE49-F238E27FC236}">
              <a16:creationId xmlns:a16="http://schemas.microsoft.com/office/drawing/2014/main" id="{FB86BF50-60D0-4E7C-8C02-B4F71319640D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4" name="TextBox 5">
          <a:extLst>
            <a:ext uri="{FF2B5EF4-FFF2-40B4-BE49-F238E27FC236}">
              <a16:creationId xmlns:a16="http://schemas.microsoft.com/office/drawing/2014/main" id="{766830E1-C8AE-4D04-9E22-6DBF19F33FDF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5" name="TextBox 6">
          <a:extLst>
            <a:ext uri="{FF2B5EF4-FFF2-40B4-BE49-F238E27FC236}">
              <a16:creationId xmlns:a16="http://schemas.microsoft.com/office/drawing/2014/main" id="{53D67CEC-3BCD-4BD3-BFFB-5EF6C76468C6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6" name="TextBox 8">
          <a:extLst>
            <a:ext uri="{FF2B5EF4-FFF2-40B4-BE49-F238E27FC236}">
              <a16:creationId xmlns:a16="http://schemas.microsoft.com/office/drawing/2014/main" id="{0E65D15F-BB69-432A-A3DB-196548054DE9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7" name="TextBox 9">
          <a:extLst>
            <a:ext uri="{FF2B5EF4-FFF2-40B4-BE49-F238E27FC236}">
              <a16:creationId xmlns:a16="http://schemas.microsoft.com/office/drawing/2014/main" id="{85AF7525-E04B-440B-B125-139F0DAD216A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828D296A-FAF5-40B6-BC1E-4E04EC88BC14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29" name="TextBox 4">
          <a:extLst>
            <a:ext uri="{FF2B5EF4-FFF2-40B4-BE49-F238E27FC236}">
              <a16:creationId xmlns:a16="http://schemas.microsoft.com/office/drawing/2014/main" id="{18094115-86E0-4D4D-8F9B-B67A7E57D380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0" name="TextBox 5">
          <a:extLst>
            <a:ext uri="{FF2B5EF4-FFF2-40B4-BE49-F238E27FC236}">
              <a16:creationId xmlns:a16="http://schemas.microsoft.com/office/drawing/2014/main" id="{60203360-0A17-4B73-AE69-D8EF97E22B4D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1" name="TextBox 6">
          <a:extLst>
            <a:ext uri="{FF2B5EF4-FFF2-40B4-BE49-F238E27FC236}">
              <a16:creationId xmlns:a16="http://schemas.microsoft.com/office/drawing/2014/main" id="{F209CB06-E290-48A6-B6F5-19182F678904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2" name="TextBox 8">
          <a:extLst>
            <a:ext uri="{FF2B5EF4-FFF2-40B4-BE49-F238E27FC236}">
              <a16:creationId xmlns:a16="http://schemas.microsoft.com/office/drawing/2014/main" id="{72EDDF82-0BD2-4D8A-B5FE-469E637E58E0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3" name="TextBox 9">
          <a:extLst>
            <a:ext uri="{FF2B5EF4-FFF2-40B4-BE49-F238E27FC236}">
              <a16:creationId xmlns:a16="http://schemas.microsoft.com/office/drawing/2014/main" id="{8211C695-C5D4-4491-9EF1-ECC4B33F605A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DEE61E32-65C5-4186-A2FE-194EC2244CE2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5" name="TextBox 4">
          <a:extLst>
            <a:ext uri="{FF2B5EF4-FFF2-40B4-BE49-F238E27FC236}">
              <a16:creationId xmlns:a16="http://schemas.microsoft.com/office/drawing/2014/main" id="{3341BCB2-35D6-4786-90F3-F352D7741EC8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6" name="TextBox 5">
          <a:extLst>
            <a:ext uri="{FF2B5EF4-FFF2-40B4-BE49-F238E27FC236}">
              <a16:creationId xmlns:a16="http://schemas.microsoft.com/office/drawing/2014/main" id="{F8309A6C-728D-4644-AD05-6B2E7CEB0D07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7" name="TextBox 6">
          <a:extLst>
            <a:ext uri="{FF2B5EF4-FFF2-40B4-BE49-F238E27FC236}">
              <a16:creationId xmlns:a16="http://schemas.microsoft.com/office/drawing/2014/main" id="{2EBE74EA-B4B1-4121-AF24-80F5D9F38E2D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8" name="TextBox 8">
          <a:extLst>
            <a:ext uri="{FF2B5EF4-FFF2-40B4-BE49-F238E27FC236}">
              <a16:creationId xmlns:a16="http://schemas.microsoft.com/office/drawing/2014/main" id="{81A98AD7-3334-4FFD-A652-5B4BE49CB744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39" name="TextBox 9">
          <a:extLst>
            <a:ext uri="{FF2B5EF4-FFF2-40B4-BE49-F238E27FC236}">
              <a16:creationId xmlns:a16="http://schemas.microsoft.com/office/drawing/2014/main" id="{6D08F0E8-3E61-4B66-B477-0F891886F0B9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A159C34A-F784-45A2-BFDD-9810276D2EFF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41" name="TextBox 4">
          <a:extLst>
            <a:ext uri="{FF2B5EF4-FFF2-40B4-BE49-F238E27FC236}">
              <a16:creationId xmlns:a16="http://schemas.microsoft.com/office/drawing/2014/main" id="{A3EF4BD6-5007-41AB-AC2C-7BA23A72C02C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42" name="TextBox 5">
          <a:extLst>
            <a:ext uri="{FF2B5EF4-FFF2-40B4-BE49-F238E27FC236}">
              <a16:creationId xmlns:a16="http://schemas.microsoft.com/office/drawing/2014/main" id="{E965DFEF-9C57-4EDF-A14A-3082C893E1EA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43" name="TextBox 6">
          <a:extLst>
            <a:ext uri="{FF2B5EF4-FFF2-40B4-BE49-F238E27FC236}">
              <a16:creationId xmlns:a16="http://schemas.microsoft.com/office/drawing/2014/main" id="{78D6F5F1-06AB-4591-9E2C-ECAC4CEF77AF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44" name="TextBox 8">
          <a:extLst>
            <a:ext uri="{FF2B5EF4-FFF2-40B4-BE49-F238E27FC236}">
              <a16:creationId xmlns:a16="http://schemas.microsoft.com/office/drawing/2014/main" id="{8C11C017-C3FE-4CC1-97EA-42D59F13F145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045" name="TextBox 9">
          <a:extLst>
            <a:ext uri="{FF2B5EF4-FFF2-40B4-BE49-F238E27FC236}">
              <a16:creationId xmlns:a16="http://schemas.microsoft.com/office/drawing/2014/main" id="{2F9795C1-7877-43A2-AB99-EDA27F303844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46" name="TextBox 374">
          <a:extLst>
            <a:ext uri="{FF2B5EF4-FFF2-40B4-BE49-F238E27FC236}">
              <a16:creationId xmlns:a16="http://schemas.microsoft.com/office/drawing/2014/main" id="{31447624-F0E9-4802-A352-AE250F9CCBB4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47" name="TextBox 4">
          <a:extLst>
            <a:ext uri="{FF2B5EF4-FFF2-40B4-BE49-F238E27FC236}">
              <a16:creationId xmlns:a16="http://schemas.microsoft.com/office/drawing/2014/main" id="{6D22571F-FB14-420B-8481-4D769B214FEF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48" name="TextBox 5">
          <a:extLst>
            <a:ext uri="{FF2B5EF4-FFF2-40B4-BE49-F238E27FC236}">
              <a16:creationId xmlns:a16="http://schemas.microsoft.com/office/drawing/2014/main" id="{D13FA7DD-DC99-44F5-9BF4-4545874B89C2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49" name="TextBox 6">
          <a:extLst>
            <a:ext uri="{FF2B5EF4-FFF2-40B4-BE49-F238E27FC236}">
              <a16:creationId xmlns:a16="http://schemas.microsoft.com/office/drawing/2014/main" id="{C12C0C3D-AA20-4E91-A784-736778D25790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0" name="TextBox 8">
          <a:extLst>
            <a:ext uri="{FF2B5EF4-FFF2-40B4-BE49-F238E27FC236}">
              <a16:creationId xmlns:a16="http://schemas.microsoft.com/office/drawing/2014/main" id="{BF0050BB-C471-4B77-B632-16324528D5A6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1" name="TextBox 9">
          <a:extLst>
            <a:ext uri="{FF2B5EF4-FFF2-40B4-BE49-F238E27FC236}">
              <a16:creationId xmlns:a16="http://schemas.microsoft.com/office/drawing/2014/main" id="{83322810-5F46-4C50-8558-AF24D30FE399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5253544E-080C-4460-8651-FA9D79F3709F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3" name="TextBox 4">
          <a:extLst>
            <a:ext uri="{FF2B5EF4-FFF2-40B4-BE49-F238E27FC236}">
              <a16:creationId xmlns:a16="http://schemas.microsoft.com/office/drawing/2014/main" id="{0DB25515-AE83-44D9-9A0D-AD563D44454F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4" name="TextBox 5">
          <a:extLst>
            <a:ext uri="{FF2B5EF4-FFF2-40B4-BE49-F238E27FC236}">
              <a16:creationId xmlns:a16="http://schemas.microsoft.com/office/drawing/2014/main" id="{F188B1FA-D7A8-4158-ABA3-CA874AAB1F39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5" name="TextBox 6">
          <a:extLst>
            <a:ext uri="{FF2B5EF4-FFF2-40B4-BE49-F238E27FC236}">
              <a16:creationId xmlns:a16="http://schemas.microsoft.com/office/drawing/2014/main" id="{C961EA7D-59DF-4A90-92DA-CA2F3A4CA8A4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6" name="TextBox 8">
          <a:extLst>
            <a:ext uri="{FF2B5EF4-FFF2-40B4-BE49-F238E27FC236}">
              <a16:creationId xmlns:a16="http://schemas.microsoft.com/office/drawing/2014/main" id="{DC31BF27-E246-4BC1-9F03-3019597C1822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7" name="TextBox 9">
          <a:extLst>
            <a:ext uri="{FF2B5EF4-FFF2-40B4-BE49-F238E27FC236}">
              <a16:creationId xmlns:a16="http://schemas.microsoft.com/office/drawing/2014/main" id="{51521FCF-6172-4BBC-97AE-8A602204E244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5BE4CDF4-684A-4363-AC2C-F0AD3B0EDEBC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59" name="TextBox 4">
          <a:extLst>
            <a:ext uri="{FF2B5EF4-FFF2-40B4-BE49-F238E27FC236}">
              <a16:creationId xmlns:a16="http://schemas.microsoft.com/office/drawing/2014/main" id="{89373773-34FA-42A8-9307-FE3E14B5AB1D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0" name="TextBox 5">
          <a:extLst>
            <a:ext uri="{FF2B5EF4-FFF2-40B4-BE49-F238E27FC236}">
              <a16:creationId xmlns:a16="http://schemas.microsoft.com/office/drawing/2014/main" id="{9164B7E1-2067-4196-84C4-BFD56CDD2A98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1" name="TextBox 6">
          <a:extLst>
            <a:ext uri="{FF2B5EF4-FFF2-40B4-BE49-F238E27FC236}">
              <a16:creationId xmlns:a16="http://schemas.microsoft.com/office/drawing/2014/main" id="{9EAAC5F1-FE80-426A-BACE-7BBFC41AFCA8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2" name="TextBox 8">
          <a:extLst>
            <a:ext uri="{FF2B5EF4-FFF2-40B4-BE49-F238E27FC236}">
              <a16:creationId xmlns:a16="http://schemas.microsoft.com/office/drawing/2014/main" id="{103D68BB-1891-47F0-9EA8-07E1D432C676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3" name="TextBox 9">
          <a:extLst>
            <a:ext uri="{FF2B5EF4-FFF2-40B4-BE49-F238E27FC236}">
              <a16:creationId xmlns:a16="http://schemas.microsoft.com/office/drawing/2014/main" id="{8EC06F2D-DAD2-4A4D-A43F-094A5B0BD5CF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C1DA35C5-F017-49F2-A4AC-3CB4A31E9DDB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5" name="TextBox 4">
          <a:extLst>
            <a:ext uri="{FF2B5EF4-FFF2-40B4-BE49-F238E27FC236}">
              <a16:creationId xmlns:a16="http://schemas.microsoft.com/office/drawing/2014/main" id="{6441BEE8-2507-4E01-B213-00739ABE09E3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6" name="TextBox 5">
          <a:extLst>
            <a:ext uri="{FF2B5EF4-FFF2-40B4-BE49-F238E27FC236}">
              <a16:creationId xmlns:a16="http://schemas.microsoft.com/office/drawing/2014/main" id="{FEB256B2-C864-43CB-97EC-E8C8F9E3E1FB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7" name="TextBox 6">
          <a:extLst>
            <a:ext uri="{FF2B5EF4-FFF2-40B4-BE49-F238E27FC236}">
              <a16:creationId xmlns:a16="http://schemas.microsoft.com/office/drawing/2014/main" id="{3859AB3F-F3B2-41D9-8D1B-CA223EC83227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8" name="TextBox 8">
          <a:extLst>
            <a:ext uri="{FF2B5EF4-FFF2-40B4-BE49-F238E27FC236}">
              <a16:creationId xmlns:a16="http://schemas.microsoft.com/office/drawing/2014/main" id="{A8E48739-B39F-402D-97C8-BEA2A1DA0427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1069" name="TextBox 9">
          <a:extLst>
            <a:ext uri="{FF2B5EF4-FFF2-40B4-BE49-F238E27FC236}">
              <a16:creationId xmlns:a16="http://schemas.microsoft.com/office/drawing/2014/main" id="{CFD7B43C-069B-4FE4-9DFC-D99D5C69FBDE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8177893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0" name="TextBox 398">
          <a:extLst>
            <a:ext uri="{FF2B5EF4-FFF2-40B4-BE49-F238E27FC236}">
              <a16:creationId xmlns:a16="http://schemas.microsoft.com/office/drawing/2014/main" id="{74593007-53DB-4495-8173-C403BAFCB900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1" name="TextBox 4">
          <a:extLst>
            <a:ext uri="{FF2B5EF4-FFF2-40B4-BE49-F238E27FC236}">
              <a16:creationId xmlns:a16="http://schemas.microsoft.com/office/drawing/2014/main" id="{58C39725-4497-477E-B8B6-4B32FE92BCEE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2" name="TextBox 5">
          <a:extLst>
            <a:ext uri="{FF2B5EF4-FFF2-40B4-BE49-F238E27FC236}">
              <a16:creationId xmlns:a16="http://schemas.microsoft.com/office/drawing/2014/main" id="{603A8633-2235-4DD4-B18C-1B84C9DBB51B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3" name="TextBox 6">
          <a:extLst>
            <a:ext uri="{FF2B5EF4-FFF2-40B4-BE49-F238E27FC236}">
              <a16:creationId xmlns:a16="http://schemas.microsoft.com/office/drawing/2014/main" id="{2D0A7D24-764C-4D09-B1B5-D4B39445FE02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4" name="TextBox 8">
          <a:extLst>
            <a:ext uri="{FF2B5EF4-FFF2-40B4-BE49-F238E27FC236}">
              <a16:creationId xmlns:a16="http://schemas.microsoft.com/office/drawing/2014/main" id="{2591A03D-1E0B-4E88-8249-E8C4DCEEBB6F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5" name="TextBox 9">
          <a:extLst>
            <a:ext uri="{FF2B5EF4-FFF2-40B4-BE49-F238E27FC236}">
              <a16:creationId xmlns:a16="http://schemas.microsoft.com/office/drawing/2014/main" id="{816FCBE5-F132-4D15-A5F8-757E2FEFFFDA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F46F725B-309F-4ACF-8CAE-1157D1B3141A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7" name="TextBox 4">
          <a:extLst>
            <a:ext uri="{FF2B5EF4-FFF2-40B4-BE49-F238E27FC236}">
              <a16:creationId xmlns:a16="http://schemas.microsoft.com/office/drawing/2014/main" id="{771BBB8A-96B4-4A1A-909E-F97DB5633D9C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8" name="TextBox 5">
          <a:extLst>
            <a:ext uri="{FF2B5EF4-FFF2-40B4-BE49-F238E27FC236}">
              <a16:creationId xmlns:a16="http://schemas.microsoft.com/office/drawing/2014/main" id="{265F2CFA-60A3-424A-9107-1F6E6721194D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79" name="TextBox 6">
          <a:extLst>
            <a:ext uri="{FF2B5EF4-FFF2-40B4-BE49-F238E27FC236}">
              <a16:creationId xmlns:a16="http://schemas.microsoft.com/office/drawing/2014/main" id="{433BF4AB-384B-423B-9CFD-E294D10F390D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80" name="TextBox 8">
          <a:extLst>
            <a:ext uri="{FF2B5EF4-FFF2-40B4-BE49-F238E27FC236}">
              <a16:creationId xmlns:a16="http://schemas.microsoft.com/office/drawing/2014/main" id="{2AB8EE2A-3FFD-47BC-B69A-C7BEC7FFC6C1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65" cy="172227"/>
    <xdr:sp macro="" textlink="">
      <xdr:nvSpPr>
        <xdr:cNvPr id="1081" name="TextBox 9">
          <a:extLst>
            <a:ext uri="{FF2B5EF4-FFF2-40B4-BE49-F238E27FC236}">
              <a16:creationId xmlns:a16="http://schemas.microsoft.com/office/drawing/2014/main" id="{6781E4E1-1FA9-496E-920E-145A19C85517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8177893" y="61109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2" name="TextBox 410">
          <a:extLst>
            <a:ext uri="{FF2B5EF4-FFF2-40B4-BE49-F238E27FC236}">
              <a16:creationId xmlns:a16="http://schemas.microsoft.com/office/drawing/2014/main" id="{D77479E2-8508-4F6F-A989-9BC7D3341E51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3" name="TextBox 4">
          <a:extLst>
            <a:ext uri="{FF2B5EF4-FFF2-40B4-BE49-F238E27FC236}">
              <a16:creationId xmlns:a16="http://schemas.microsoft.com/office/drawing/2014/main" id="{358C6CEC-1667-48B4-A1D3-A33BE93CAE5A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4" name="TextBox 5">
          <a:extLst>
            <a:ext uri="{FF2B5EF4-FFF2-40B4-BE49-F238E27FC236}">
              <a16:creationId xmlns:a16="http://schemas.microsoft.com/office/drawing/2014/main" id="{6606C57D-9F26-4C42-8C6C-ED2B6FD891CC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5" name="TextBox 6">
          <a:extLst>
            <a:ext uri="{FF2B5EF4-FFF2-40B4-BE49-F238E27FC236}">
              <a16:creationId xmlns:a16="http://schemas.microsoft.com/office/drawing/2014/main" id="{4B61BFC1-BA62-4D82-B4C1-4FB7C528084B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6" name="TextBox 8">
          <a:extLst>
            <a:ext uri="{FF2B5EF4-FFF2-40B4-BE49-F238E27FC236}">
              <a16:creationId xmlns:a16="http://schemas.microsoft.com/office/drawing/2014/main" id="{B55AD361-F853-4DF9-9554-039B0CE47877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7" name="TextBox 9">
          <a:extLst>
            <a:ext uri="{FF2B5EF4-FFF2-40B4-BE49-F238E27FC236}">
              <a16:creationId xmlns:a16="http://schemas.microsoft.com/office/drawing/2014/main" id="{58788C59-B6D4-4E4F-B93F-128C53274B88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C2FED4E-F9E4-41B2-82DD-5A6D413D9DE2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89" name="TextBox 4">
          <a:extLst>
            <a:ext uri="{FF2B5EF4-FFF2-40B4-BE49-F238E27FC236}">
              <a16:creationId xmlns:a16="http://schemas.microsoft.com/office/drawing/2014/main" id="{B0B8FE9A-84BC-4F1A-A763-FF65A463E6E1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0" name="TextBox 5">
          <a:extLst>
            <a:ext uri="{FF2B5EF4-FFF2-40B4-BE49-F238E27FC236}">
              <a16:creationId xmlns:a16="http://schemas.microsoft.com/office/drawing/2014/main" id="{E095F395-105C-40A1-B916-93BC079A8D4F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1" name="TextBox 6">
          <a:extLst>
            <a:ext uri="{FF2B5EF4-FFF2-40B4-BE49-F238E27FC236}">
              <a16:creationId xmlns:a16="http://schemas.microsoft.com/office/drawing/2014/main" id="{86989BE3-3CB7-42CF-971D-416C0A16AB1B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2" name="TextBox 8">
          <a:extLst>
            <a:ext uri="{FF2B5EF4-FFF2-40B4-BE49-F238E27FC236}">
              <a16:creationId xmlns:a16="http://schemas.microsoft.com/office/drawing/2014/main" id="{C6868554-230D-4F0D-8C6F-827DE434C501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3" name="TextBox 9">
          <a:extLst>
            <a:ext uri="{FF2B5EF4-FFF2-40B4-BE49-F238E27FC236}">
              <a16:creationId xmlns:a16="http://schemas.microsoft.com/office/drawing/2014/main" id="{79A7839D-EBF9-4C78-95AE-5140E9DEE349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B05F4D19-7F12-484D-8C73-31DCBBEBC583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5" name="TextBox 4">
          <a:extLst>
            <a:ext uri="{FF2B5EF4-FFF2-40B4-BE49-F238E27FC236}">
              <a16:creationId xmlns:a16="http://schemas.microsoft.com/office/drawing/2014/main" id="{6B14C700-A82D-4B80-8678-45B0B511A49A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6" name="TextBox 5">
          <a:extLst>
            <a:ext uri="{FF2B5EF4-FFF2-40B4-BE49-F238E27FC236}">
              <a16:creationId xmlns:a16="http://schemas.microsoft.com/office/drawing/2014/main" id="{D54FCE4E-ED3F-48A0-8748-00D8F7B69155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7" name="TextBox 6">
          <a:extLst>
            <a:ext uri="{FF2B5EF4-FFF2-40B4-BE49-F238E27FC236}">
              <a16:creationId xmlns:a16="http://schemas.microsoft.com/office/drawing/2014/main" id="{DA3188D9-7B26-429B-BE4B-8A590BDA14FE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8" name="TextBox 8">
          <a:extLst>
            <a:ext uri="{FF2B5EF4-FFF2-40B4-BE49-F238E27FC236}">
              <a16:creationId xmlns:a16="http://schemas.microsoft.com/office/drawing/2014/main" id="{31DE27F4-92A4-49F2-8F5C-0AABABD1A103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65" cy="172227"/>
    <xdr:sp macro="" textlink="">
      <xdr:nvSpPr>
        <xdr:cNvPr id="1099" name="TextBox 9">
          <a:extLst>
            <a:ext uri="{FF2B5EF4-FFF2-40B4-BE49-F238E27FC236}">
              <a16:creationId xmlns:a16="http://schemas.microsoft.com/office/drawing/2014/main" id="{B0D0D6D1-51AE-4357-9100-5B89948C545D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8177893" y="788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0" name="TextBox 428">
          <a:extLst>
            <a:ext uri="{FF2B5EF4-FFF2-40B4-BE49-F238E27FC236}">
              <a16:creationId xmlns:a16="http://schemas.microsoft.com/office/drawing/2014/main" id="{085F80CB-FE48-4B94-B99D-9E5786E7BDF8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1" name="TextBox 4">
          <a:extLst>
            <a:ext uri="{FF2B5EF4-FFF2-40B4-BE49-F238E27FC236}">
              <a16:creationId xmlns:a16="http://schemas.microsoft.com/office/drawing/2014/main" id="{582B5AAF-168A-4D14-AB16-E36984F69A2A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2" name="TextBox 5">
          <a:extLst>
            <a:ext uri="{FF2B5EF4-FFF2-40B4-BE49-F238E27FC236}">
              <a16:creationId xmlns:a16="http://schemas.microsoft.com/office/drawing/2014/main" id="{B91F2A36-F044-4B59-89D3-EBA92176B77A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3" name="TextBox 6">
          <a:extLst>
            <a:ext uri="{FF2B5EF4-FFF2-40B4-BE49-F238E27FC236}">
              <a16:creationId xmlns:a16="http://schemas.microsoft.com/office/drawing/2014/main" id="{4052101E-91C6-42B2-92A2-DFE606331B00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4" name="TextBox 8">
          <a:extLst>
            <a:ext uri="{FF2B5EF4-FFF2-40B4-BE49-F238E27FC236}">
              <a16:creationId xmlns:a16="http://schemas.microsoft.com/office/drawing/2014/main" id="{024EF5E4-1393-4FB3-96AD-52C8673C8E35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5" name="TextBox 9">
          <a:extLst>
            <a:ext uri="{FF2B5EF4-FFF2-40B4-BE49-F238E27FC236}">
              <a16:creationId xmlns:a16="http://schemas.microsoft.com/office/drawing/2014/main" id="{B011AB5E-79D9-43AD-87FE-87FA5F5A6170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60FE25D6-692C-48C3-A0DA-4F0545ED54E2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7" name="TextBox 4">
          <a:extLst>
            <a:ext uri="{FF2B5EF4-FFF2-40B4-BE49-F238E27FC236}">
              <a16:creationId xmlns:a16="http://schemas.microsoft.com/office/drawing/2014/main" id="{80BB6BF9-584C-4FFE-85DB-2D91A8D5D2A4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8" name="TextBox 5">
          <a:extLst>
            <a:ext uri="{FF2B5EF4-FFF2-40B4-BE49-F238E27FC236}">
              <a16:creationId xmlns:a16="http://schemas.microsoft.com/office/drawing/2014/main" id="{FC2F78F6-8C7F-4DDD-897D-5FA33804DBE1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09" name="TextBox 6">
          <a:extLst>
            <a:ext uri="{FF2B5EF4-FFF2-40B4-BE49-F238E27FC236}">
              <a16:creationId xmlns:a16="http://schemas.microsoft.com/office/drawing/2014/main" id="{8892B852-C2C3-48DE-8427-115D8083550D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0" name="TextBox 8">
          <a:extLst>
            <a:ext uri="{FF2B5EF4-FFF2-40B4-BE49-F238E27FC236}">
              <a16:creationId xmlns:a16="http://schemas.microsoft.com/office/drawing/2014/main" id="{4B160716-F87E-4573-8527-DA7BE0511A38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1" name="TextBox 9">
          <a:extLst>
            <a:ext uri="{FF2B5EF4-FFF2-40B4-BE49-F238E27FC236}">
              <a16:creationId xmlns:a16="http://schemas.microsoft.com/office/drawing/2014/main" id="{102ADB70-D37E-4E20-86D2-03241B0D5481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FFAC5697-8CE2-4A74-9824-A9B57C879AE3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3" name="TextBox 4">
          <a:extLst>
            <a:ext uri="{FF2B5EF4-FFF2-40B4-BE49-F238E27FC236}">
              <a16:creationId xmlns:a16="http://schemas.microsoft.com/office/drawing/2014/main" id="{CD0B08C9-AC86-4FA3-98F9-BA88146086C4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4" name="TextBox 5">
          <a:extLst>
            <a:ext uri="{FF2B5EF4-FFF2-40B4-BE49-F238E27FC236}">
              <a16:creationId xmlns:a16="http://schemas.microsoft.com/office/drawing/2014/main" id="{28B9EEE4-E667-4E8F-958A-6632DB75E286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5" name="TextBox 6">
          <a:extLst>
            <a:ext uri="{FF2B5EF4-FFF2-40B4-BE49-F238E27FC236}">
              <a16:creationId xmlns:a16="http://schemas.microsoft.com/office/drawing/2014/main" id="{468D1D95-724E-4293-8A4E-AA13035F9E51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6" name="TextBox 8">
          <a:extLst>
            <a:ext uri="{FF2B5EF4-FFF2-40B4-BE49-F238E27FC236}">
              <a16:creationId xmlns:a16="http://schemas.microsoft.com/office/drawing/2014/main" id="{3E3C86B7-7DA9-40FE-9983-B43769DE2230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7" name="TextBox 9">
          <a:extLst>
            <a:ext uri="{FF2B5EF4-FFF2-40B4-BE49-F238E27FC236}">
              <a16:creationId xmlns:a16="http://schemas.microsoft.com/office/drawing/2014/main" id="{CEB84E0C-F3FE-4CC7-810F-9E15C61E6EAB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97DE4EC5-61B4-4CC4-8C02-0E1F15D69CE2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19" name="TextBox 4">
          <a:extLst>
            <a:ext uri="{FF2B5EF4-FFF2-40B4-BE49-F238E27FC236}">
              <a16:creationId xmlns:a16="http://schemas.microsoft.com/office/drawing/2014/main" id="{451F5049-F476-423F-9A8B-52E76F7FC62A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20" name="TextBox 5">
          <a:extLst>
            <a:ext uri="{FF2B5EF4-FFF2-40B4-BE49-F238E27FC236}">
              <a16:creationId xmlns:a16="http://schemas.microsoft.com/office/drawing/2014/main" id="{FF692DF0-6A6D-48C7-92D6-B9AD105686A8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21" name="TextBox 6">
          <a:extLst>
            <a:ext uri="{FF2B5EF4-FFF2-40B4-BE49-F238E27FC236}">
              <a16:creationId xmlns:a16="http://schemas.microsoft.com/office/drawing/2014/main" id="{09934123-24B1-49C7-9D7A-D75FDF973268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22" name="TextBox 8">
          <a:extLst>
            <a:ext uri="{FF2B5EF4-FFF2-40B4-BE49-F238E27FC236}">
              <a16:creationId xmlns:a16="http://schemas.microsoft.com/office/drawing/2014/main" id="{1712A785-2A90-4E7A-AE74-F8D7A7CAA30F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65" cy="172227"/>
    <xdr:sp macro="" textlink="">
      <xdr:nvSpPr>
        <xdr:cNvPr id="1123" name="TextBox 9">
          <a:extLst>
            <a:ext uri="{FF2B5EF4-FFF2-40B4-BE49-F238E27FC236}">
              <a16:creationId xmlns:a16="http://schemas.microsoft.com/office/drawing/2014/main" id="{0E44846C-C778-4513-9916-E2BA3BAC6D14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8177893" y="891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06FAB5-1F81-48AE-93E4-00F303FE2662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934E6BBF-6CC4-4E9D-B422-1BF46171D55A}"/>
            </a:ext>
            <a:ext uri="{147F2762-F138-4A5C-976F-8EAC2B608ADB}">
              <a16:predDERef xmlns:a16="http://schemas.microsoft.com/office/drawing/2014/main" pred="{85B5AB1E-BA3A-8749-917D-32B342B62FB6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C602BDA8-03A0-4456-B1E6-6401F5CD63CB}"/>
            </a:ext>
            <a:ext uri="{147F2762-F138-4A5C-976F-8EAC2B608ADB}">
              <a16:predDERef xmlns:a16="http://schemas.microsoft.com/office/drawing/2014/main" pred="{FAD9ABAE-1FEF-2542-AA9E-898E9205FAD3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262B16B6-236E-4368-B173-A3D8E6E14C7B}"/>
            </a:ext>
            <a:ext uri="{147F2762-F138-4A5C-976F-8EAC2B608ADB}">
              <a16:predDERef xmlns:a16="http://schemas.microsoft.com/office/drawing/2014/main" pred="{EED1347F-F660-1B4F-8575-4B7DE022F552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6" name="TextBox 8">
          <a:extLst>
            <a:ext uri="{FF2B5EF4-FFF2-40B4-BE49-F238E27FC236}">
              <a16:creationId xmlns:a16="http://schemas.microsoft.com/office/drawing/2014/main" id="{349B9E42-7333-4DCB-B2D3-66CD5A1A2304}"/>
            </a:ext>
            <a:ext uri="{147F2762-F138-4A5C-976F-8EAC2B608ADB}">
              <a16:predDERef xmlns:a16="http://schemas.microsoft.com/office/drawing/2014/main" pred="{0B6FC565-DB1C-6B46-8DB2-AA2ECC6C9900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7" name="TextBox 9">
          <a:extLst>
            <a:ext uri="{FF2B5EF4-FFF2-40B4-BE49-F238E27FC236}">
              <a16:creationId xmlns:a16="http://schemas.microsoft.com/office/drawing/2014/main" id="{F0A31804-6F33-4067-8E6B-42919590389A}"/>
            </a:ext>
            <a:ext uri="{147F2762-F138-4A5C-976F-8EAC2B608ADB}">
              <a16:predDERef xmlns:a16="http://schemas.microsoft.com/office/drawing/2014/main" pred="{3C0B6677-2606-A841-A684-97B400A88066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EAFE5FC4-916E-4AD5-9098-4728182C8EDC}"/>
            </a:ext>
            <a:ext uri="{147F2762-F138-4A5C-976F-8EAC2B608ADB}">
              <a16:predDERef xmlns:a16="http://schemas.microsoft.com/office/drawing/2014/main" pred="{B3D55BEF-ACEA-5042-A979-196512EE06DD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82F0CB05-AA3C-49C7-A287-DD43AAF22871}"/>
            </a:ext>
            <a:ext uri="{147F2762-F138-4A5C-976F-8EAC2B608ADB}">
              <a16:predDERef xmlns:a16="http://schemas.microsoft.com/office/drawing/2014/main" pred="{C43CDCC6-8928-614A-86F5-B7B2ECDFAD4E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0" name="TextBox 5">
          <a:extLst>
            <a:ext uri="{FF2B5EF4-FFF2-40B4-BE49-F238E27FC236}">
              <a16:creationId xmlns:a16="http://schemas.microsoft.com/office/drawing/2014/main" id="{1FCDC4BD-71B4-4934-AA9C-B203F11774F1}"/>
            </a:ext>
            <a:ext uri="{147F2762-F138-4A5C-976F-8EAC2B608ADB}">
              <a16:predDERef xmlns:a16="http://schemas.microsoft.com/office/drawing/2014/main" pred="{B2E21ECC-F5AA-DE4D-8DA6-6E22BFBF44DB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2170F4A5-846A-4409-80AF-A8157A8C2D58}"/>
            </a:ext>
            <a:ext uri="{147F2762-F138-4A5C-976F-8EAC2B608ADB}">
              <a16:predDERef xmlns:a16="http://schemas.microsoft.com/office/drawing/2014/main" pred="{5063241D-4A72-4446-B290-72F401D1EC6F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2" name="TextBox 8">
          <a:extLst>
            <a:ext uri="{FF2B5EF4-FFF2-40B4-BE49-F238E27FC236}">
              <a16:creationId xmlns:a16="http://schemas.microsoft.com/office/drawing/2014/main" id="{984E5710-AD2C-40A4-B8B7-D54AA50F95B6}"/>
            </a:ext>
            <a:ext uri="{147F2762-F138-4A5C-976F-8EAC2B608ADB}">
              <a16:predDERef xmlns:a16="http://schemas.microsoft.com/office/drawing/2014/main" pred="{A6349A81-5486-A34C-9068-783058489E62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3" name="TextBox 9">
          <a:extLst>
            <a:ext uri="{FF2B5EF4-FFF2-40B4-BE49-F238E27FC236}">
              <a16:creationId xmlns:a16="http://schemas.microsoft.com/office/drawing/2014/main" id="{62E9DDF0-7059-45F9-8136-4C8AC51E283C}"/>
            </a:ext>
            <a:ext uri="{147F2762-F138-4A5C-976F-8EAC2B608ADB}">
              <a16:predDERef xmlns:a16="http://schemas.microsoft.com/office/drawing/2014/main" pred="{C1523119-7CB9-BF46-AA80-E46B45302C11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F62ED26C-AAEA-4BBE-8F66-5F5D74E8FCF0}"/>
            </a:ext>
            <a:ext uri="{147F2762-F138-4A5C-976F-8EAC2B608ADB}">
              <a16:predDERef xmlns:a16="http://schemas.microsoft.com/office/drawing/2014/main" pred="{9B5A240F-1871-D543-942B-23FC852909D5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DBEE3F89-BEFD-418B-9550-3BECEF6731CC}"/>
            </a:ext>
            <a:ext uri="{147F2762-F138-4A5C-976F-8EAC2B608ADB}">
              <a16:predDERef xmlns:a16="http://schemas.microsoft.com/office/drawing/2014/main" pred="{AF245F3E-DCAA-6840-AA1A-2BAB6302FE18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6" name="TextBox 5">
          <a:extLst>
            <a:ext uri="{FF2B5EF4-FFF2-40B4-BE49-F238E27FC236}">
              <a16:creationId xmlns:a16="http://schemas.microsoft.com/office/drawing/2014/main" id="{5B67F54F-9C21-4A9E-B751-91165F1CF4D8}"/>
            </a:ext>
            <a:ext uri="{147F2762-F138-4A5C-976F-8EAC2B608ADB}">
              <a16:predDERef xmlns:a16="http://schemas.microsoft.com/office/drawing/2014/main" pred="{D125E714-AF54-CF40-AB4B-8E8E55B90C2D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7" name="TextBox 6">
          <a:extLst>
            <a:ext uri="{FF2B5EF4-FFF2-40B4-BE49-F238E27FC236}">
              <a16:creationId xmlns:a16="http://schemas.microsoft.com/office/drawing/2014/main" id="{DFE5F7E3-F081-4579-A9C3-D50A01F8C0DF}"/>
            </a:ext>
            <a:ext uri="{147F2762-F138-4A5C-976F-8EAC2B608ADB}">
              <a16:predDERef xmlns:a16="http://schemas.microsoft.com/office/drawing/2014/main" pred="{86F5A3BF-C229-6646-A4DF-108311848F99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8" name="TextBox 8">
          <a:extLst>
            <a:ext uri="{FF2B5EF4-FFF2-40B4-BE49-F238E27FC236}">
              <a16:creationId xmlns:a16="http://schemas.microsoft.com/office/drawing/2014/main" id="{5171CED1-E8D6-4E14-8019-6D8B1A6D53E7}"/>
            </a:ext>
            <a:ext uri="{147F2762-F138-4A5C-976F-8EAC2B608ADB}">
              <a16:predDERef xmlns:a16="http://schemas.microsoft.com/office/drawing/2014/main" pred="{3758C36A-6492-2048-8F7A-B644E4CA7FD3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19" name="TextBox 9">
          <a:extLst>
            <a:ext uri="{FF2B5EF4-FFF2-40B4-BE49-F238E27FC236}">
              <a16:creationId xmlns:a16="http://schemas.microsoft.com/office/drawing/2014/main" id="{4C99C421-ED6D-4796-B8BD-3FB363D1130A}"/>
            </a:ext>
            <a:ext uri="{147F2762-F138-4A5C-976F-8EAC2B608ADB}">
              <a16:predDERef xmlns:a16="http://schemas.microsoft.com/office/drawing/2014/main" pred="{4C5DAD8D-EFF3-A64D-AB0F-10B3A19AF69F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4E718DA-2F12-4C4E-AEBB-766CD9D80933}"/>
            </a:ext>
            <a:ext uri="{147F2762-F138-4A5C-976F-8EAC2B608ADB}">
              <a16:predDERef xmlns:a16="http://schemas.microsoft.com/office/drawing/2014/main" pred="{4DA5E002-99F7-7F4F-86C4-EBDF0A9B90CF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983357AB-7DC1-448C-9FD6-F7DBF4590D89}"/>
            </a:ext>
            <a:ext uri="{147F2762-F138-4A5C-976F-8EAC2B608ADB}">
              <a16:predDERef xmlns:a16="http://schemas.microsoft.com/office/drawing/2014/main" pred="{9EEBD945-25C4-0744-BD31-287F8E78B47A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2" name="TextBox 5">
          <a:extLst>
            <a:ext uri="{FF2B5EF4-FFF2-40B4-BE49-F238E27FC236}">
              <a16:creationId xmlns:a16="http://schemas.microsoft.com/office/drawing/2014/main" id="{A345AB76-89ED-4CE7-9E93-ABAF2454618B}"/>
            </a:ext>
            <a:ext uri="{147F2762-F138-4A5C-976F-8EAC2B608ADB}">
              <a16:predDERef xmlns:a16="http://schemas.microsoft.com/office/drawing/2014/main" pred="{BCCCCB46-1505-664E-A43C-827FC25CCD06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3" name="TextBox 6">
          <a:extLst>
            <a:ext uri="{FF2B5EF4-FFF2-40B4-BE49-F238E27FC236}">
              <a16:creationId xmlns:a16="http://schemas.microsoft.com/office/drawing/2014/main" id="{3DE41B29-E08C-4D57-A77C-8C9A69BFDBF9}"/>
            </a:ext>
            <a:ext uri="{147F2762-F138-4A5C-976F-8EAC2B608ADB}">
              <a16:predDERef xmlns:a16="http://schemas.microsoft.com/office/drawing/2014/main" pred="{3DEB5C2C-462A-F340-AE3C-E9F682D0C8ED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4" name="TextBox 8">
          <a:extLst>
            <a:ext uri="{FF2B5EF4-FFF2-40B4-BE49-F238E27FC236}">
              <a16:creationId xmlns:a16="http://schemas.microsoft.com/office/drawing/2014/main" id="{98C67B15-B26E-4219-B188-A49FC78651AC}"/>
            </a:ext>
            <a:ext uri="{147F2762-F138-4A5C-976F-8EAC2B608ADB}">
              <a16:predDERef xmlns:a16="http://schemas.microsoft.com/office/drawing/2014/main" pred="{E998E7B6-7A3A-F743-B964-FF9A144D5BC6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65" cy="172227"/>
    <xdr:sp macro="" textlink="">
      <xdr:nvSpPr>
        <xdr:cNvPr id="25" name="TextBox 9">
          <a:extLst>
            <a:ext uri="{FF2B5EF4-FFF2-40B4-BE49-F238E27FC236}">
              <a16:creationId xmlns:a16="http://schemas.microsoft.com/office/drawing/2014/main" id="{34ED23EE-C300-4683-90E5-F499DAC8A1AF}"/>
            </a:ext>
            <a:ext uri="{147F2762-F138-4A5C-976F-8EAC2B608ADB}">
              <a16:predDERef xmlns:a16="http://schemas.microsoft.com/office/drawing/2014/main" pred="{43F25CD4-1928-AB4E-A76E-81284F328E31}"/>
            </a:ext>
          </a:extLst>
        </xdr:cNvPr>
        <xdr:cNvSpPr txBox="1"/>
      </xdr:nvSpPr>
      <xdr:spPr>
        <a:xfrm>
          <a:off x="48387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6" name="TextBox 26">
          <a:extLst>
            <a:ext uri="{FF2B5EF4-FFF2-40B4-BE49-F238E27FC236}">
              <a16:creationId xmlns:a16="http://schemas.microsoft.com/office/drawing/2014/main" id="{3A3A6AE4-6F29-4890-A486-C17B679E2423}"/>
            </a:ext>
            <a:ext uri="{147F2762-F138-4A5C-976F-8EAC2B608ADB}">
              <a16:predDERef xmlns:a16="http://schemas.microsoft.com/office/drawing/2014/main" pred="{8BE11522-CB08-C442-8DB2-08F7272FD0AD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195C8F58-CA25-4692-9459-B5A077E64636}"/>
            </a:ext>
            <a:ext uri="{147F2762-F138-4A5C-976F-8EAC2B608ADB}">
              <a16:predDERef xmlns:a16="http://schemas.microsoft.com/office/drawing/2014/main" pred="{86F5937A-CD63-BD40-B0D3-C0D217AB1976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8" name="TextBox 5">
          <a:extLst>
            <a:ext uri="{FF2B5EF4-FFF2-40B4-BE49-F238E27FC236}">
              <a16:creationId xmlns:a16="http://schemas.microsoft.com/office/drawing/2014/main" id="{E9D1A1E9-F642-4989-BC6B-36CAE97AD2C6}"/>
            </a:ext>
            <a:ext uri="{147F2762-F138-4A5C-976F-8EAC2B608ADB}">
              <a16:predDERef xmlns:a16="http://schemas.microsoft.com/office/drawing/2014/main" pred="{1D2FD84B-1FF2-4145-8387-398C6E5EE7E2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29" name="TextBox 6">
          <a:extLst>
            <a:ext uri="{FF2B5EF4-FFF2-40B4-BE49-F238E27FC236}">
              <a16:creationId xmlns:a16="http://schemas.microsoft.com/office/drawing/2014/main" id="{0F9271EE-E9A8-4104-AD4A-B27A433F3526}"/>
            </a:ext>
            <a:ext uri="{147F2762-F138-4A5C-976F-8EAC2B608ADB}">
              <a16:predDERef xmlns:a16="http://schemas.microsoft.com/office/drawing/2014/main" pred="{5194369E-7D3D-2847-9054-15AA830A37F4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30" name="TextBox 8">
          <a:extLst>
            <a:ext uri="{FF2B5EF4-FFF2-40B4-BE49-F238E27FC236}">
              <a16:creationId xmlns:a16="http://schemas.microsoft.com/office/drawing/2014/main" id="{1DA230BD-C366-4E41-94EC-81022DA4DBDB}"/>
            </a:ext>
            <a:ext uri="{147F2762-F138-4A5C-976F-8EAC2B608ADB}">
              <a16:predDERef xmlns:a16="http://schemas.microsoft.com/office/drawing/2014/main" pred="{987A97FC-2649-DB4C-9BD4-370959C753C5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31" name="TextBox 9">
          <a:extLst>
            <a:ext uri="{FF2B5EF4-FFF2-40B4-BE49-F238E27FC236}">
              <a16:creationId xmlns:a16="http://schemas.microsoft.com/office/drawing/2014/main" id="{5AC4A8AF-8A47-4E7A-B719-95F1252BAFAF}"/>
            </a:ext>
            <a:ext uri="{147F2762-F138-4A5C-976F-8EAC2B608ADB}">
              <a16:predDERef xmlns:a16="http://schemas.microsoft.com/office/drawing/2014/main" pred="{7EDDAE1F-D794-A14B-9C7D-1E6B7E430A00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2" name="TextBox 32">
          <a:extLst>
            <a:ext uri="{FF2B5EF4-FFF2-40B4-BE49-F238E27FC236}">
              <a16:creationId xmlns:a16="http://schemas.microsoft.com/office/drawing/2014/main" id="{E8B4E2EE-30F0-4DD6-BC03-CA9C3A345DF2}"/>
            </a:ext>
            <a:ext uri="{147F2762-F138-4A5C-976F-8EAC2B608ADB}">
              <a16:predDERef xmlns:a16="http://schemas.microsoft.com/office/drawing/2014/main" pred="{9E6C2501-66F8-EB48-8DF4-ADA4EFFBD683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3" name="TextBox 4">
          <a:extLst>
            <a:ext uri="{FF2B5EF4-FFF2-40B4-BE49-F238E27FC236}">
              <a16:creationId xmlns:a16="http://schemas.microsoft.com/office/drawing/2014/main" id="{E521973B-BAA2-4A67-98ED-A1E6E15EFBD2}"/>
            </a:ext>
            <a:ext uri="{147F2762-F138-4A5C-976F-8EAC2B608ADB}">
              <a16:predDERef xmlns:a16="http://schemas.microsoft.com/office/drawing/2014/main" pred="{00A51E30-ABA8-2943-9D3E-FE604BBF0E84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4" name="TextBox 5">
          <a:extLst>
            <a:ext uri="{FF2B5EF4-FFF2-40B4-BE49-F238E27FC236}">
              <a16:creationId xmlns:a16="http://schemas.microsoft.com/office/drawing/2014/main" id="{8B7F8BED-371F-463C-9166-044E28DAE1DB}"/>
            </a:ext>
            <a:ext uri="{147F2762-F138-4A5C-976F-8EAC2B608ADB}">
              <a16:predDERef xmlns:a16="http://schemas.microsoft.com/office/drawing/2014/main" pred="{42EBB2B4-BADF-DF42-B159-B8F914CDEDDF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5" name="TextBox 6">
          <a:extLst>
            <a:ext uri="{FF2B5EF4-FFF2-40B4-BE49-F238E27FC236}">
              <a16:creationId xmlns:a16="http://schemas.microsoft.com/office/drawing/2014/main" id="{1EAC1CA2-5476-44BC-AB3C-DE540B89B708}"/>
            </a:ext>
            <a:ext uri="{147F2762-F138-4A5C-976F-8EAC2B608ADB}">
              <a16:predDERef xmlns:a16="http://schemas.microsoft.com/office/drawing/2014/main" pred="{519003BC-D556-7845-AD8D-2E356BE567A4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6" name="TextBox 8">
          <a:extLst>
            <a:ext uri="{FF2B5EF4-FFF2-40B4-BE49-F238E27FC236}">
              <a16:creationId xmlns:a16="http://schemas.microsoft.com/office/drawing/2014/main" id="{349666B6-97F3-4345-9CFB-DEDB7C9990BF}"/>
            </a:ext>
            <a:ext uri="{147F2762-F138-4A5C-976F-8EAC2B608ADB}">
              <a16:predDERef xmlns:a16="http://schemas.microsoft.com/office/drawing/2014/main" pred="{945B21DF-95B1-194C-87AC-DF7E69DE6230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7" name="TextBox 9">
          <a:extLst>
            <a:ext uri="{FF2B5EF4-FFF2-40B4-BE49-F238E27FC236}">
              <a16:creationId xmlns:a16="http://schemas.microsoft.com/office/drawing/2014/main" id="{FC8F9FA7-CD23-47FB-AB84-2045B8A7664D}"/>
            </a:ext>
            <a:ext uri="{147F2762-F138-4A5C-976F-8EAC2B608ADB}">
              <a16:predDERef xmlns:a16="http://schemas.microsoft.com/office/drawing/2014/main" pred="{2B4E7990-22AC-8F40-8B85-CAD363B5BE57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A2EE7B4C-B2C9-4084-B6A3-F2456583A793}"/>
            </a:ext>
            <a:ext uri="{147F2762-F138-4A5C-976F-8EAC2B608ADB}">
              <a16:predDERef xmlns:a16="http://schemas.microsoft.com/office/drawing/2014/main" pred="{E7793FD3-2AE9-8E42-81A7-968F5CC695B9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39" name="TextBox 4">
          <a:extLst>
            <a:ext uri="{FF2B5EF4-FFF2-40B4-BE49-F238E27FC236}">
              <a16:creationId xmlns:a16="http://schemas.microsoft.com/office/drawing/2014/main" id="{7C4CBA3A-3404-428B-ADE6-46DD3D14BC78}"/>
            </a:ext>
            <a:ext uri="{147F2762-F138-4A5C-976F-8EAC2B608ADB}">
              <a16:predDERef xmlns:a16="http://schemas.microsoft.com/office/drawing/2014/main" pred="{677A54A9-05D5-7A4B-8AE8-E6720D5238D1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40" name="TextBox 5">
          <a:extLst>
            <a:ext uri="{FF2B5EF4-FFF2-40B4-BE49-F238E27FC236}">
              <a16:creationId xmlns:a16="http://schemas.microsoft.com/office/drawing/2014/main" id="{6D6D69D6-52FD-4B97-9FFE-D013C0749DCE}"/>
            </a:ext>
            <a:ext uri="{147F2762-F138-4A5C-976F-8EAC2B608ADB}">
              <a16:predDERef xmlns:a16="http://schemas.microsoft.com/office/drawing/2014/main" pred="{50762232-5F4A-3047-90D5-7F6B77329254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41" name="TextBox 6">
          <a:extLst>
            <a:ext uri="{FF2B5EF4-FFF2-40B4-BE49-F238E27FC236}">
              <a16:creationId xmlns:a16="http://schemas.microsoft.com/office/drawing/2014/main" id="{198B9403-BE5F-439E-98AA-1A31A1D83D0F}"/>
            </a:ext>
            <a:ext uri="{147F2762-F138-4A5C-976F-8EAC2B608ADB}">
              <a16:predDERef xmlns:a16="http://schemas.microsoft.com/office/drawing/2014/main" pred="{D0B5BF39-9B37-E64E-8168-39B06F414E32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42" name="TextBox 8">
          <a:extLst>
            <a:ext uri="{FF2B5EF4-FFF2-40B4-BE49-F238E27FC236}">
              <a16:creationId xmlns:a16="http://schemas.microsoft.com/office/drawing/2014/main" id="{D7AD33F1-10FB-42A4-B2AF-49AFED5DD698}"/>
            </a:ext>
            <a:ext uri="{147F2762-F138-4A5C-976F-8EAC2B608ADB}">
              <a16:predDERef xmlns:a16="http://schemas.microsoft.com/office/drawing/2014/main" pred="{ED718426-ADFD-704A-8442-C1C98DBC7B0F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65" cy="172227"/>
    <xdr:sp macro="" textlink="">
      <xdr:nvSpPr>
        <xdr:cNvPr id="43" name="TextBox 9">
          <a:extLst>
            <a:ext uri="{FF2B5EF4-FFF2-40B4-BE49-F238E27FC236}">
              <a16:creationId xmlns:a16="http://schemas.microsoft.com/office/drawing/2014/main" id="{71D1EAFD-AA00-4772-9171-94BED7A3DEE7}"/>
            </a:ext>
            <a:ext uri="{147F2762-F138-4A5C-976F-8EAC2B608ADB}">
              <a16:predDERef xmlns:a16="http://schemas.microsoft.com/office/drawing/2014/main" pred="{E0628914-56A3-2D4B-A3C1-F82FD22E4F50}"/>
            </a:ext>
          </a:extLst>
        </xdr:cNvPr>
        <xdr:cNvSpPr txBox="1"/>
      </xdr:nvSpPr>
      <xdr:spPr>
        <a:xfrm>
          <a:off x="48387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44" name="TextBox 44">
          <a:extLst>
            <a:ext uri="{FF2B5EF4-FFF2-40B4-BE49-F238E27FC236}">
              <a16:creationId xmlns:a16="http://schemas.microsoft.com/office/drawing/2014/main" id="{73F5D0EF-19FF-4163-92B6-9BFE9C41550C}"/>
            </a:ext>
            <a:ext uri="{147F2762-F138-4A5C-976F-8EAC2B608ADB}">
              <a16:predDERef xmlns:a16="http://schemas.microsoft.com/office/drawing/2014/main" pred="{CDD53ADB-8F87-564A-BAAB-A71FC10A6A3E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45" name="TextBox 4">
          <a:extLst>
            <a:ext uri="{FF2B5EF4-FFF2-40B4-BE49-F238E27FC236}">
              <a16:creationId xmlns:a16="http://schemas.microsoft.com/office/drawing/2014/main" id="{070DEA75-2510-4E57-B1B4-538A26E3577A}"/>
            </a:ext>
            <a:ext uri="{147F2762-F138-4A5C-976F-8EAC2B608ADB}">
              <a16:predDERef xmlns:a16="http://schemas.microsoft.com/office/drawing/2014/main" pred="{9DF1BCFF-E109-8A4B-8D2D-593AEF5EF92E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46" name="TextBox 5">
          <a:extLst>
            <a:ext uri="{FF2B5EF4-FFF2-40B4-BE49-F238E27FC236}">
              <a16:creationId xmlns:a16="http://schemas.microsoft.com/office/drawing/2014/main" id="{05E310A5-439A-4F5A-9A85-6484B9F86CE0}"/>
            </a:ext>
            <a:ext uri="{147F2762-F138-4A5C-976F-8EAC2B608ADB}">
              <a16:predDERef xmlns:a16="http://schemas.microsoft.com/office/drawing/2014/main" pred="{CE2DD6AD-1FD9-A241-A4E9-8ED54016C152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47" name="TextBox 6">
          <a:extLst>
            <a:ext uri="{FF2B5EF4-FFF2-40B4-BE49-F238E27FC236}">
              <a16:creationId xmlns:a16="http://schemas.microsoft.com/office/drawing/2014/main" id="{8C140DC9-05B2-4482-8D24-36061337BAA3}"/>
            </a:ext>
            <a:ext uri="{147F2762-F138-4A5C-976F-8EAC2B608ADB}">
              <a16:predDERef xmlns:a16="http://schemas.microsoft.com/office/drawing/2014/main" pred="{30BCF717-3835-AF47-8411-277DE657F712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48" name="TextBox 8">
          <a:extLst>
            <a:ext uri="{FF2B5EF4-FFF2-40B4-BE49-F238E27FC236}">
              <a16:creationId xmlns:a16="http://schemas.microsoft.com/office/drawing/2014/main" id="{83542DFD-C8CC-4302-BEAF-81E54FEDDFBD}"/>
            </a:ext>
            <a:ext uri="{147F2762-F138-4A5C-976F-8EAC2B608ADB}">
              <a16:predDERef xmlns:a16="http://schemas.microsoft.com/office/drawing/2014/main" pred="{34674447-B2E1-6041-9858-4C22B8B5CDAB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49" name="TextBox 9">
          <a:extLst>
            <a:ext uri="{FF2B5EF4-FFF2-40B4-BE49-F238E27FC236}">
              <a16:creationId xmlns:a16="http://schemas.microsoft.com/office/drawing/2014/main" id="{93850B8F-ED05-4B77-8AC0-179CC4916163}"/>
            </a:ext>
            <a:ext uri="{147F2762-F138-4A5C-976F-8EAC2B608ADB}">
              <a16:predDERef xmlns:a16="http://schemas.microsoft.com/office/drawing/2014/main" pred="{ED2822E7-C15E-3F4F-BF9C-D6094F7A7B31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90BB13BA-73A9-4E2B-98EE-B1C6D3B3DE92}"/>
            </a:ext>
            <a:ext uri="{147F2762-F138-4A5C-976F-8EAC2B608ADB}">
              <a16:predDERef xmlns:a16="http://schemas.microsoft.com/office/drawing/2014/main" pred="{A017ED5F-9492-3947-8DF9-4D1EF3BEB9C2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51" name="TextBox 4">
          <a:extLst>
            <a:ext uri="{FF2B5EF4-FFF2-40B4-BE49-F238E27FC236}">
              <a16:creationId xmlns:a16="http://schemas.microsoft.com/office/drawing/2014/main" id="{A8ED0EA0-0DF7-4A4B-84EC-62855D3BF7AE}"/>
            </a:ext>
            <a:ext uri="{147F2762-F138-4A5C-976F-8EAC2B608ADB}">
              <a16:predDERef xmlns:a16="http://schemas.microsoft.com/office/drawing/2014/main" pred="{4796BEC8-0F29-8248-9416-106CD3F8FEAC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52" name="TextBox 5">
          <a:extLst>
            <a:ext uri="{FF2B5EF4-FFF2-40B4-BE49-F238E27FC236}">
              <a16:creationId xmlns:a16="http://schemas.microsoft.com/office/drawing/2014/main" id="{AD1D9FFA-59D3-42D6-B3B7-ACD9A5E80DAC}"/>
            </a:ext>
            <a:ext uri="{147F2762-F138-4A5C-976F-8EAC2B608ADB}">
              <a16:predDERef xmlns:a16="http://schemas.microsoft.com/office/drawing/2014/main" pred="{04B5F428-B9C9-BB47-A60E-C7F8AC07B4FE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53" name="TextBox 6">
          <a:extLst>
            <a:ext uri="{FF2B5EF4-FFF2-40B4-BE49-F238E27FC236}">
              <a16:creationId xmlns:a16="http://schemas.microsoft.com/office/drawing/2014/main" id="{63BD916B-DE4E-47FD-AE35-B37AB92A97EA}"/>
            </a:ext>
            <a:ext uri="{147F2762-F138-4A5C-976F-8EAC2B608ADB}">
              <a16:predDERef xmlns:a16="http://schemas.microsoft.com/office/drawing/2014/main" pred="{A0107CB0-6D49-D84E-ACE9-121C8FBCA980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54" name="TextBox 8">
          <a:extLst>
            <a:ext uri="{FF2B5EF4-FFF2-40B4-BE49-F238E27FC236}">
              <a16:creationId xmlns:a16="http://schemas.microsoft.com/office/drawing/2014/main" id="{319012A0-515D-4F25-BC39-506F2D78B586}"/>
            </a:ext>
            <a:ext uri="{147F2762-F138-4A5C-976F-8EAC2B608ADB}">
              <a16:predDERef xmlns:a16="http://schemas.microsoft.com/office/drawing/2014/main" pred="{91376BA8-D1B1-7B44-A136-B193E21FCB8A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55" name="TextBox 9">
          <a:extLst>
            <a:ext uri="{FF2B5EF4-FFF2-40B4-BE49-F238E27FC236}">
              <a16:creationId xmlns:a16="http://schemas.microsoft.com/office/drawing/2014/main" id="{5E0DB764-57C9-48E3-A0C4-4A7783857334}"/>
            </a:ext>
            <a:ext uri="{147F2762-F138-4A5C-976F-8EAC2B608ADB}">
              <a16:predDERef xmlns:a16="http://schemas.microsoft.com/office/drawing/2014/main" pred="{36337870-7677-DF49-896E-44CFDE0E59A5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56" name="TextBox 56">
          <a:extLst>
            <a:ext uri="{FF2B5EF4-FFF2-40B4-BE49-F238E27FC236}">
              <a16:creationId xmlns:a16="http://schemas.microsoft.com/office/drawing/2014/main" id="{616BF4E9-DEC4-467E-BA15-FD79505BD86A}"/>
            </a:ext>
            <a:ext uri="{147F2762-F138-4A5C-976F-8EAC2B608ADB}">
              <a16:predDERef xmlns:a16="http://schemas.microsoft.com/office/drawing/2014/main" pred="{5276932F-3D54-A144-9CE8-60BE9F7B3816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57" name="TextBox 4">
          <a:extLst>
            <a:ext uri="{FF2B5EF4-FFF2-40B4-BE49-F238E27FC236}">
              <a16:creationId xmlns:a16="http://schemas.microsoft.com/office/drawing/2014/main" id="{BFFDA0B5-CF30-43BB-8A2A-257FC223ED4E}"/>
            </a:ext>
            <a:ext uri="{147F2762-F138-4A5C-976F-8EAC2B608ADB}">
              <a16:predDERef xmlns:a16="http://schemas.microsoft.com/office/drawing/2014/main" pred="{245ED12B-894F-454E-94EF-B6DBDE2858D5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58" name="TextBox 5">
          <a:extLst>
            <a:ext uri="{FF2B5EF4-FFF2-40B4-BE49-F238E27FC236}">
              <a16:creationId xmlns:a16="http://schemas.microsoft.com/office/drawing/2014/main" id="{D714F880-E024-4009-8226-BA8C6C54B10E}"/>
            </a:ext>
            <a:ext uri="{147F2762-F138-4A5C-976F-8EAC2B608ADB}">
              <a16:predDERef xmlns:a16="http://schemas.microsoft.com/office/drawing/2014/main" pred="{BE820075-193F-8C4B-8CCE-48592346D7AC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59" name="TextBox 6">
          <a:extLst>
            <a:ext uri="{FF2B5EF4-FFF2-40B4-BE49-F238E27FC236}">
              <a16:creationId xmlns:a16="http://schemas.microsoft.com/office/drawing/2014/main" id="{C4DE5A53-5B5C-4A10-8616-2C53E6DEFC67}"/>
            </a:ext>
            <a:ext uri="{147F2762-F138-4A5C-976F-8EAC2B608ADB}">
              <a16:predDERef xmlns:a16="http://schemas.microsoft.com/office/drawing/2014/main" pred="{B670F27C-2CDC-5140-B871-7C004AE4E08B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0" name="TextBox 8">
          <a:extLst>
            <a:ext uri="{FF2B5EF4-FFF2-40B4-BE49-F238E27FC236}">
              <a16:creationId xmlns:a16="http://schemas.microsoft.com/office/drawing/2014/main" id="{9DB5147A-9FA8-47AF-9D5F-CCDEDA63EA49}"/>
            </a:ext>
            <a:ext uri="{147F2762-F138-4A5C-976F-8EAC2B608ADB}">
              <a16:predDERef xmlns:a16="http://schemas.microsoft.com/office/drawing/2014/main" pred="{E331661A-34B3-F047-B8C9-21E29BB010D9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1" name="TextBox 9">
          <a:extLst>
            <a:ext uri="{FF2B5EF4-FFF2-40B4-BE49-F238E27FC236}">
              <a16:creationId xmlns:a16="http://schemas.microsoft.com/office/drawing/2014/main" id="{F07354EA-2EBF-4CD2-A0B3-B6A198D180F8}"/>
            </a:ext>
            <a:ext uri="{147F2762-F138-4A5C-976F-8EAC2B608ADB}">
              <a16:predDERef xmlns:a16="http://schemas.microsoft.com/office/drawing/2014/main" pred="{67A91FEF-BC2C-8345-957D-F9FDF9A72C3B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921BE15D-04B1-46CC-AA62-C62A32960E88}"/>
            </a:ext>
            <a:ext uri="{147F2762-F138-4A5C-976F-8EAC2B608ADB}">
              <a16:predDERef xmlns:a16="http://schemas.microsoft.com/office/drawing/2014/main" pred="{59FD49F8-E0A1-E44C-BBBB-849D8660126A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3" name="TextBox 4">
          <a:extLst>
            <a:ext uri="{FF2B5EF4-FFF2-40B4-BE49-F238E27FC236}">
              <a16:creationId xmlns:a16="http://schemas.microsoft.com/office/drawing/2014/main" id="{0A1B0775-12DD-4925-BF68-8DBE33FD200E}"/>
            </a:ext>
            <a:ext uri="{147F2762-F138-4A5C-976F-8EAC2B608ADB}">
              <a16:predDERef xmlns:a16="http://schemas.microsoft.com/office/drawing/2014/main" pred="{EC191708-34A8-5A42-8817-88647CF39B16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4" name="TextBox 5">
          <a:extLst>
            <a:ext uri="{FF2B5EF4-FFF2-40B4-BE49-F238E27FC236}">
              <a16:creationId xmlns:a16="http://schemas.microsoft.com/office/drawing/2014/main" id="{C4FE524E-AF33-47EC-9BB9-B8FF44489DD7}"/>
            </a:ext>
            <a:ext uri="{147F2762-F138-4A5C-976F-8EAC2B608ADB}">
              <a16:predDERef xmlns:a16="http://schemas.microsoft.com/office/drawing/2014/main" pred="{C878A787-4483-5247-9CE8-39C9B967C069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5" name="TextBox 6">
          <a:extLst>
            <a:ext uri="{FF2B5EF4-FFF2-40B4-BE49-F238E27FC236}">
              <a16:creationId xmlns:a16="http://schemas.microsoft.com/office/drawing/2014/main" id="{5A5CF898-33A1-498A-A579-F91468EE5C0A}"/>
            </a:ext>
            <a:ext uri="{147F2762-F138-4A5C-976F-8EAC2B608ADB}">
              <a16:predDERef xmlns:a16="http://schemas.microsoft.com/office/drawing/2014/main" pred="{8959CA1E-4901-E54B-AF1E-D7E4944FB327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6" name="TextBox 8">
          <a:extLst>
            <a:ext uri="{FF2B5EF4-FFF2-40B4-BE49-F238E27FC236}">
              <a16:creationId xmlns:a16="http://schemas.microsoft.com/office/drawing/2014/main" id="{6C8EFAC7-C493-466B-A329-3EFE90A16946}"/>
            </a:ext>
            <a:ext uri="{147F2762-F138-4A5C-976F-8EAC2B608ADB}">
              <a16:predDERef xmlns:a16="http://schemas.microsoft.com/office/drawing/2014/main" pred="{891E039F-C594-DB4B-8B77-EB1AF5C57674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7" name="TextBox 9">
          <a:extLst>
            <a:ext uri="{FF2B5EF4-FFF2-40B4-BE49-F238E27FC236}">
              <a16:creationId xmlns:a16="http://schemas.microsoft.com/office/drawing/2014/main" id="{22ED160F-B398-4067-9F54-89B6DB514359}"/>
            </a:ext>
            <a:ext uri="{147F2762-F138-4A5C-976F-8EAC2B608ADB}">
              <a16:predDERef xmlns:a16="http://schemas.microsoft.com/office/drawing/2014/main" pred="{9AFDE28C-36C9-9F49-AEEE-533E935D03E9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28FE16D1-C576-41B8-9CD3-EC6F86D03A16}"/>
            </a:ext>
            <a:ext uri="{147F2762-F138-4A5C-976F-8EAC2B608ADB}">
              <a16:predDERef xmlns:a16="http://schemas.microsoft.com/office/drawing/2014/main" pred="{A14D8ACA-FCBB-4A4F-971E-85E4B91CBFE7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69" name="TextBox 4">
          <a:extLst>
            <a:ext uri="{FF2B5EF4-FFF2-40B4-BE49-F238E27FC236}">
              <a16:creationId xmlns:a16="http://schemas.microsoft.com/office/drawing/2014/main" id="{FBE3B420-A619-4092-8805-7AA006956042}"/>
            </a:ext>
            <a:ext uri="{147F2762-F138-4A5C-976F-8EAC2B608ADB}">
              <a16:predDERef xmlns:a16="http://schemas.microsoft.com/office/drawing/2014/main" pred="{F538D4E6-8FAA-DE4E-A856-19F26675D79D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70" name="TextBox 5">
          <a:extLst>
            <a:ext uri="{FF2B5EF4-FFF2-40B4-BE49-F238E27FC236}">
              <a16:creationId xmlns:a16="http://schemas.microsoft.com/office/drawing/2014/main" id="{5C5A4EE6-D9ED-4C7F-A96C-B7DB67792BA0}"/>
            </a:ext>
            <a:ext uri="{147F2762-F138-4A5C-976F-8EAC2B608ADB}">
              <a16:predDERef xmlns:a16="http://schemas.microsoft.com/office/drawing/2014/main" pred="{3DB22973-893B-A343-867D-1F541C0E9DD8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71" name="TextBox 6">
          <a:extLst>
            <a:ext uri="{FF2B5EF4-FFF2-40B4-BE49-F238E27FC236}">
              <a16:creationId xmlns:a16="http://schemas.microsoft.com/office/drawing/2014/main" id="{67F348A7-A4C5-4CA5-82F2-0E29627AAED4}"/>
            </a:ext>
            <a:ext uri="{147F2762-F138-4A5C-976F-8EAC2B608ADB}">
              <a16:predDERef xmlns:a16="http://schemas.microsoft.com/office/drawing/2014/main" pred="{138125E6-5857-E446-9BFB-222D42A99F9C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72" name="TextBox 8">
          <a:extLst>
            <a:ext uri="{FF2B5EF4-FFF2-40B4-BE49-F238E27FC236}">
              <a16:creationId xmlns:a16="http://schemas.microsoft.com/office/drawing/2014/main" id="{896BCFC1-FC5F-4602-9875-AF3089567A5C}"/>
            </a:ext>
            <a:ext uri="{147F2762-F138-4A5C-976F-8EAC2B608ADB}">
              <a16:predDERef xmlns:a16="http://schemas.microsoft.com/office/drawing/2014/main" pred="{C0FF9302-0265-5C4E-B568-3752C6E5208C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65" cy="172227"/>
    <xdr:sp macro="" textlink="">
      <xdr:nvSpPr>
        <xdr:cNvPr id="73" name="TextBox 9">
          <a:extLst>
            <a:ext uri="{FF2B5EF4-FFF2-40B4-BE49-F238E27FC236}">
              <a16:creationId xmlns:a16="http://schemas.microsoft.com/office/drawing/2014/main" id="{20AE10ED-6C45-4908-A38A-52CC97F4F192}"/>
            </a:ext>
            <a:ext uri="{147F2762-F138-4A5C-976F-8EAC2B608ADB}">
              <a16:predDERef xmlns:a16="http://schemas.microsoft.com/office/drawing/2014/main" pred="{E79FCAAC-A269-9E4B-A5D8-4685531D9640}"/>
            </a:ext>
          </a:extLst>
        </xdr:cNvPr>
        <xdr:cNvSpPr txBox="1"/>
      </xdr:nvSpPr>
      <xdr:spPr>
        <a:xfrm>
          <a:off x="48387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74" name="TextBox 74">
          <a:extLst>
            <a:ext uri="{FF2B5EF4-FFF2-40B4-BE49-F238E27FC236}">
              <a16:creationId xmlns:a16="http://schemas.microsoft.com/office/drawing/2014/main" id="{09B6280E-84E0-45D1-B50B-F194F1AC4D9C}"/>
            </a:ext>
            <a:ext uri="{147F2762-F138-4A5C-976F-8EAC2B608ADB}">
              <a16:predDERef xmlns:a16="http://schemas.microsoft.com/office/drawing/2014/main" pred="{8223DAB4-D7BC-D746-BEF6-A161964936DD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75" name="TextBox 4">
          <a:extLst>
            <a:ext uri="{FF2B5EF4-FFF2-40B4-BE49-F238E27FC236}">
              <a16:creationId xmlns:a16="http://schemas.microsoft.com/office/drawing/2014/main" id="{8EBACB1B-F149-41BC-A3D8-631A94D94913}"/>
            </a:ext>
            <a:ext uri="{147F2762-F138-4A5C-976F-8EAC2B608ADB}">
              <a16:predDERef xmlns:a16="http://schemas.microsoft.com/office/drawing/2014/main" pred="{B46D7E0E-438B-2042-9158-1E0DD4F42B25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76" name="TextBox 5">
          <a:extLst>
            <a:ext uri="{FF2B5EF4-FFF2-40B4-BE49-F238E27FC236}">
              <a16:creationId xmlns:a16="http://schemas.microsoft.com/office/drawing/2014/main" id="{44CE7CB2-3ABC-4180-AB8A-7FF1E7B55802}"/>
            </a:ext>
            <a:ext uri="{147F2762-F138-4A5C-976F-8EAC2B608ADB}">
              <a16:predDERef xmlns:a16="http://schemas.microsoft.com/office/drawing/2014/main" pred="{E32EA20A-39A0-2047-A4A0-AF1D3FC902AE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77" name="TextBox 6">
          <a:extLst>
            <a:ext uri="{FF2B5EF4-FFF2-40B4-BE49-F238E27FC236}">
              <a16:creationId xmlns:a16="http://schemas.microsoft.com/office/drawing/2014/main" id="{6E1AF819-2C8C-44BF-A3F3-F5DECA20027F}"/>
            </a:ext>
            <a:ext uri="{147F2762-F138-4A5C-976F-8EAC2B608ADB}">
              <a16:predDERef xmlns:a16="http://schemas.microsoft.com/office/drawing/2014/main" pred="{0F086C23-4024-F54A-8076-5D9DA0EAB5A6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78" name="TextBox 8">
          <a:extLst>
            <a:ext uri="{FF2B5EF4-FFF2-40B4-BE49-F238E27FC236}">
              <a16:creationId xmlns:a16="http://schemas.microsoft.com/office/drawing/2014/main" id="{A8D39821-2326-4C0E-B5A1-EFBD7F500BCD}"/>
            </a:ext>
            <a:ext uri="{147F2762-F138-4A5C-976F-8EAC2B608ADB}">
              <a16:predDERef xmlns:a16="http://schemas.microsoft.com/office/drawing/2014/main" pred="{2DB2C4E3-ACE8-E24C-98F4-47A45331C6A4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79" name="TextBox 9">
          <a:extLst>
            <a:ext uri="{FF2B5EF4-FFF2-40B4-BE49-F238E27FC236}">
              <a16:creationId xmlns:a16="http://schemas.microsoft.com/office/drawing/2014/main" id="{901D39C8-286A-4A62-8DF5-C7A435F3D636}"/>
            </a:ext>
            <a:ext uri="{147F2762-F138-4A5C-976F-8EAC2B608ADB}">
              <a16:predDERef xmlns:a16="http://schemas.microsoft.com/office/drawing/2014/main" pred="{0CB65BA4-4572-4940-8DE4-6F747C698191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8258E768-8219-4BB6-96B1-9F4FA197C516}"/>
            </a:ext>
            <a:ext uri="{147F2762-F138-4A5C-976F-8EAC2B608ADB}">
              <a16:predDERef xmlns:a16="http://schemas.microsoft.com/office/drawing/2014/main" pred="{37052CBC-F7D6-9C46-93F6-A7CA2E737DF2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453518F3-61D1-4F9B-AB8A-F988CF794C3F}"/>
            </a:ext>
            <a:ext uri="{147F2762-F138-4A5C-976F-8EAC2B608ADB}">
              <a16:predDERef xmlns:a16="http://schemas.microsoft.com/office/drawing/2014/main" pred="{D7681D17-782F-BE41-9037-2F14A6928F4E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CA6CE325-8759-464A-AA1F-8CCC02A12E58}"/>
            </a:ext>
            <a:ext uri="{147F2762-F138-4A5C-976F-8EAC2B608ADB}">
              <a16:predDERef xmlns:a16="http://schemas.microsoft.com/office/drawing/2014/main" pred="{E8A117F6-00DE-1644-9ABA-A8564CB96AD6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3" name="TextBox 6">
          <a:extLst>
            <a:ext uri="{FF2B5EF4-FFF2-40B4-BE49-F238E27FC236}">
              <a16:creationId xmlns:a16="http://schemas.microsoft.com/office/drawing/2014/main" id="{08616D78-E481-434E-A306-39A1DC85FAF0}"/>
            </a:ext>
            <a:ext uri="{147F2762-F138-4A5C-976F-8EAC2B608ADB}">
              <a16:predDERef xmlns:a16="http://schemas.microsoft.com/office/drawing/2014/main" pred="{7CAB58E5-6FF5-644A-B12E-D71565C54F5D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4" name="TextBox 8">
          <a:extLst>
            <a:ext uri="{FF2B5EF4-FFF2-40B4-BE49-F238E27FC236}">
              <a16:creationId xmlns:a16="http://schemas.microsoft.com/office/drawing/2014/main" id="{7A857BE6-B57D-4FFD-8F59-058C5D76ACB4}"/>
            </a:ext>
            <a:ext uri="{147F2762-F138-4A5C-976F-8EAC2B608ADB}">
              <a16:predDERef xmlns:a16="http://schemas.microsoft.com/office/drawing/2014/main" pred="{3F51FD2E-DBEB-DB44-9E2F-8624FEC16F14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5" name="TextBox 9">
          <a:extLst>
            <a:ext uri="{FF2B5EF4-FFF2-40B4-BE49-F238E27FC236}">
              <a16:creationId xmlns:a16="http://schemas.microsoft.com/office/drawing/2014/main" id="{E30AF58B-E4D2-4614-A951-B70A1D1428C7}"/>
            </a:ext>
            <a:ext uri="{147F2762-F138-4A5C-976F-8EAC2B608ADB}">
              <a16:predDERef xmlns:a16="http://schemas.microsoft.com/office/drawing/2014/main" pred="{1F23C79B-0104-A440-8438-EFF712CCB1EE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EA45B498-B4DD-4E9F-99E7-7A1F712CDF04}"/>
            </a:ext>
            <a:ext uri="{147F2762-F138-4A5C-976F-8EAC2B608ADB}">
              <a16:predDERef xmlns:a16="http://schemas.microsoft.com/office/drawing/2014/main" pred="{8872F85B-AA10-984E-AAC9-DBB1A1079FDA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7" name="TextBox 4">
          <a:extLst>
            <a:ext uri="{FF2B5EF4-FFF2-40B4-BE49-F238E27FC236}">
              <a16:creationId xmlns:a16="http://schemas.microsoft.com/office/drawing/2014/main" id="{0196C8DA-2132-4D79-8740-F2967B2BD057}"/>
            </a:ext>
            <a:ext uri="{147F2762-F138-4A5C-976F-8EAC2B608ADB}">
              <a16:predDERef xmlns:a16="http://schemas.microsoft.com/office/drawing/2014/main" pred="{258051D7-1BB5-264B-8DF8-F4746E3745EF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8" name="TextBox 5">
          <a:extLst>
            <a:ext uri="{FF2B5EF4-FFF2-40B4-BE49-F238E27FC236}">
              <a16:creationId xmlns:a16="http://schemas.microsoft.com/office/drawing/2014/main" id="{B9E74D5D-233E-48E3-91AD-02ABF880F028}"/>
            </a:ext>
            <a:ext uri="{147F2762-F138-4A5C-976F-8EAC2B608ADB}">
              <a16:predDERef xmlns:a16="http://schemas.microsoft.com/office/drawing/2014/main" pred="{80F6578E-1D04-1F43-ACEE-405A5F216FF8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89" name="TextBox 6">
          <a:extLst>
            <a:ext uri="{FF2B5EF4-FFF2-40B4-BE49-F238E27FC236}">
              <a16:creationId xmlns:a16="http://schemas.microsoft.com/office/drawing/2014/main" id="{2E48CE2D-B1D1-4E6E-A694-BACE48187386}"/>
            </a:ext>
            <a:ext uri="{147F2762-F138-4A5C-976F-8EAC2B608ADB}">
              <a16:predDERef xmlns:a16="http://schemas.microsoft.com/office/drawing/2014/main" pred="{51C6E9C6-08D7-224F-86EE-D1628C18A57E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90" name="TextBox 8">
          <a:extLst>
            <a:ext uri="{FF2B5EF4-FFF2-40B4-BE49-F238E27FC236}">
              <a16:creationId xmlns:a16="http://schemas.microsoft.com/office/drawing/2014/main" id="{74678FEF-4A41-49A6-8906-E16B455B0CC3}"/>
            </a:ext>
            <a:ext uri="{147F2762-F138-4A5C-976F-8EAC2B608ADB}">
              <a16:predDERef xmlns:a16="http://schemas.microsoft.com/office/drawing/2014/main" pred="{DDC7F0FF-6DB2-A64F-A48A-2FF87E7528E2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91" name="TextBox 9">
          <a:extLst>
            <a:ext uri="{FF2B5EF4-FFF2-40B4-BE49-F238E27FC236}">
              <a16:creationId xmlns:a16="http://schemas.microsoft.com/office/drawing/2014/main" id="{8E87D163-6462-4C07-9D60-D5CEE3B44D25}"/>
            </a:ext>
            <a:ext uri="{147F2762-F138-4A5C-976F-8EAC2B608ADB}">
              <a16:predDERef xmlns:a16="http://schemas.microsoft.com/office/drawing/2014/main" pred="{0CF51CAD-091D-7C4C-B332-15B6A19AB213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2" name="TextBox 92">
          <a:extLst>
            <a:ext uri="{FF2B5EF4-FFF2-40B4-BE49-F238E27FC236}">
              <a16:creationId xmlns:a16="http://schemas.microsoft.com/office/drawing/2014/main" id="{50C7FA2A-9573-4F93-B779-06F79E664719}"/>
            </a:ext>
            <a:ext uri="{147F2762-F138-4A5C-976F-8EAC2B608ADB}">
              <a16:predDERef xmlns:a16="http://schemas.microsoft.com/office/drawing/2014/main" pred="{D0CC9A8D-36F4-FB4F-B178-249459422A97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3" name="TextBox 4">
          <a:extLst>
            <a:ext uri="{FF2B5EF4-FFF2-40B4-BE49-F238E27FC236}">
              <a16:creationId xmlns:a16="http://schemas.microsoft.com/office/drawing/2014/main" id="{D0A21811-9CFA-405D-9755-FA85B2CCDC79}"/>
            </a:ext>
            <a:ext uri="{147F2762-F138-4A5C-976F-8EAC2B608ADB}">
              <a16:predDERef xmlns:a16="http://schemas.microsoft.com/office/drawing/2014/main" pred="{E21E1361-19C2-AB46-AF19-93C2A3B0A9B5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4" name="TextBox 5">
          <a:extLst>
            <a:ext uri="{FF2B5EF4-FFF2-40B4-BE49-F238E27FC236}">
              <a16:creationId xmlns:a16="http://schemas.microsoft.com/office/drawing/2014/main" id="{13E456ED-AB03-495A-AF32-B258FE801E0A}"/>
            </a:ext>
            <a:ext uri="{147F2762-F138-4A5C-976F-8EAC2B608ADB}">
              <a16:predDERef xmlns:a16="http://schemas.microsoft.com/office/drawing/2014/main" pred="{4BBBFE56-2B48-8547-BB9D-4D69C9ECBA2C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5" name="TextBox 6">
          <a:extLst>
            <a:ext uri="{FF2B5EF4-FFF2-40B4-BE49-F238E27FC236}">
              <a16:creationId xmlns:a16="http://schemas.microsoft.com/office/drawing/2014/main" id="{075297E5-8A99-4F96-971B-FDF27FAD7896}"/>
            </a:ext>
            <a:ext uri="{147F2762-F138-4A5C-976F-8EAC2B608ADB}">
              <a16:predDERef xmlns:a16="http://schemas.microsoft.com/office/drawing/2014/main" pred="{2A51BF41-10C2-1046-A808-07D8BF92C008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6" name="TextBox 8">
          <a:extLst>
            <a:ext uri="{FF2B5EF4-FFF2-40B4-BE49-F238E27FC236}">
              <a16:creationId xmlns:a16="http://schemas.microsoft.com/office/drawing/2014/main" id="{1874BBCC-8F15-49C3-AC9E-4759E0DB8FB2}"/>
            </a:ext>
            <a:ext uri="{147F2762-F138-4A5C-976F-8EAC2B608ADB}">
              <a16:predDERef xmlns:a16="http://schemas.microsoft.com/office/drawing/2014/main" pred="{CDC8B14B-03D3-DE45-A625-59550CF5C0CD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7" name="TextBox 9">
          <a:extLst>
            <a:ext uri="{FF2B5EF4-FFF2-40B4-BE49-F238E27FC236}">
              <a16:creationId xmlns:a16="http://schemas.microsoft.com/office/drawing/2014/main" id="{96A03DAD-0F5F-4E77-BA31-80C672E3DB2E}"/>
            </a:ext>
            <a:ext uri="{147F2762-F138-4A5C-976F-8EAC2B608ADB}">
              <a16:predDERef xmlns:a16="http://schemas.microsoft.com/office/drawing/2014/main" pred="{BA58191F-D24E-8640-A9B4-68B5D154366B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5DD4C8F8-9FC7-4340-A135-FEEF61090A32}"/>
            </a:ext>
            <a:ext uri="{147F2762-F138-4A5C-976F-8EAC2B608ADB}">
              <a16:predDERef xmlns:a16="http://schemas.microsoft.com/office/drawing/2014/main" pred="{52616ED3-6FBE-9B4B-84A3-E1E8C374903D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99" name="TextBox 4">
          <a:extLst>
            <a:ext uri="{FF2B5EF4-FFF2-40B4-BE49-F238E27FC236}">
              <a16:creationId xmlns:a16="http://schemas.microsoft.com/office/drawing/2014/main" id="{AC9C9016-3758-4A52-9CB7-B327332E0033}"/>
            </a:ext>
            <a:ext uri="{147F2762-F138-4A5C-976F-8EAC2B608ADB}">
              <a16:predDERef xmlns:a16="http://schemas.microsoft.com/office/drawing/2014/main" pred="{AA11CFCF-223F-0941-BE04-883D44139B76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0" name="TextBox 5">
          <a:extLst>
            <a:ext uri="{FF2B5EF4-FFF2-40B4-BE49-F238E27FC236}">
              <a16:creationId xmlns:a16="http://schemas.microsoft.com/office/drawing/2014/main" id="{F9A98EE4-C459-4A9A-8715-F90B68FFDBFF}"/>
            </a:ext>
            <a:ext uri="{147F2762-F138-4A5C-976F-8EAC2B608ADB}">
              <a16:predDERef xmlns:a16="http://schemas.microsoft.com/office/drawing/2014/main" pred="{DA29B95A-6D95-EC47-8446-40C07862EAE2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1" name="TextBox 6">
          <a:extLst>
            <a:ext uri="{FF2B5EF4-FFF2-40B4-BE49-F238E27FC236}">
              <a16:creationId xmlns:a16="http://schemas.microsoft.com/office/drawing/2014/main" id="{B4172678-87A6-4649-8246-C18F77DC8929}"/>
            </a:ext>
            <a:ext uri="{147F2762-F138-4A5C-976F-8EAC2B608ADB}">
              <a16:predDERef xmlns:a16="http://schemas.microsoft.com/office/drawing/2014/main" pred="{D58CC185-D2B0-4B44-AAC2-9D2276AD4B99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2" name="TextBox 8">
          <a:extLst>
            <a:ext uri="{FF2B5EF4-FFF2-40B4-BE49-F238E27FC236}">
              <a16:creationId xmlns:a16="http://schemas.microsoft.com/office/drawing/2014/main" id="{EE6FA485-68D6-4A85-B86D-C7F798AD6F0B}"/>
            </a:ext>
            <a:ext uri="{147F2762-F138-4A5C-976F-8EAC2B608ADB}">
              <a16:predDERef xmlns:a16="http://schemas.microsoft.com/office/drawing/2014/main" pred="{C9631354-666C-4A4F-B833-FA17528C3A76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3" name="TextBox 9">
          <a:extLst>
            <a:ext uri="{FF2B5EF4-FFF2-40B4-BE49-F238E27FC236}">
              <a16:creationId xmlns:a16="http://schemas.microsoft.com/office/drawing/2014/main" id="{9B3498D1-2E51-480B-A5D6-DFB7D38A123C}"/>
            </a:ext>
            <a:ext uri="{147F2762-F138-4A5C-976F-8EAC2B608ADB}">
              <a16:predDERef xmlns:a16="http://schemas.microsoft.com/office/drawing/2014/main" pred="{7E31D122-49AC-7B40-A476-8FCB7BF268A0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FECD3B17-EA6D-4075-B8FC-036A15F62FB7}"/>
            </a:ext>
            <a:ext uri="{147F2762-F138-4A5C-976F-8EAC2B608ADB}">
              <a16:predDERef xmlns:a16="http://schemas.microsoft.com/office/drawing/2014/main" pred="{404F701D-D79A-FE44-BE4F-462F6FCA0F81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5" name="TextBox 4">
          <a:extLst>
            <a:ext uri="{FF2B5EF4-FFF2-40B4-BE49-F238E27FC236}">
              <a16:creationId xmlns:a16="http://schemas.microsoft.com/office/drawing/2014/main" id="{0EB84CF1-AC6D-4241-A04A-219C222EBBD8}"/>
            </a:ext>
            <a:ext uri="{147F2762-F138-4A5C-976F-8EAC2B608ADB}">
              <a16:predDERef xmlns:a16="http://schemas.microsoft.com/office/drawing/2014/main" pred="{4965FA21-C617-F246-8C91-6AD809C4A763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6" name="TextBox 5">
          <a:extLst>
            <a:ext uri="{FF2B5EF4-FFF2-40B4-BE49-F238E27FC236}">
              <a16:creationId xmlns:a16="http://schemas.microsoft.com/office/drawing/2014/main" id="{6EB6CF9A-2F5C-4139-8BF1-3DB1C8E7DA14}"/>
            </a:ext>
            <a:ext uri="{147F2762-F138-4A5C-976F-8EAC2B608ADB}">
              <a16:predDERef xmlns:a16="http://schemas.microsoft.com/office/drawing/2014/main" pred="{B0C86EA9-614E-AF49-B095-00B07BF73E06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7" name="TextBox 6">
          <a:extLst>
            <a:ext uri="{FF2B5EF4-FFF2-40B4-BE49-F238E27FC236}">
              <a16:creationId xmlns:a16="http://schemas.microsoft.com/office/drawing/2014/main" id="{BCB3F4CD-5CC0-4322-AEF1-1E1CDC666684}"/>
            </a:ext>
            <a:ext uri="{147F2762-F138-4A5C-976F-8EAC2B608ADB}">
              <a16:predDERef xmlns:a16="http://schemas.microsoft.com/office/drawing/2014/main" pred="{397EF049-FE96-E34C-81C8-9E24131FC579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8" name="TextBox 8">
          <a:extLst>
            <a:ext uri="{FF2B5EF4-FFF2-40B4-BE49-F238E27FC236}">
              <a16:creationId xmlns:a16="http://schemas.microsoft.com/office/drawing/2014/main" id="{1623F34D-5374-4660-BA89-6066CE572730}"/>
            </a:ext>
            <a:ext uri="{147F2762-F138-4A5C-976F-8EAC2B608ADB}">
              <a16:predDERef xmlns:a16="http://schemas.microsoft.com/office/drawing/2014/main" pred="{2CD8C492-9A4E-3844-B534-F7208A97FCCE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09" name="TextBox 9">
          <a:extLst>
            <a:ext uri="{FF2B5EF4-FFF2-40B4-BE49-F238E27FC236}">
              <a16:creationId xmlns:a16="http://schemas.microsoft.com/office/drawing/2014/main" id="{C622F6AF-6A8D-4412-89FB-D70735B0E864}"/>
            </a:ext>
            <a:ext uri="{147F2762-F138-4A5C-976F-8EAC2B608ADB}">
              <a16:predDERef xmlns:a16="http://schemas.microsoft.com/office/drawing/2014/main" pred="{0658A470-6C92-FD4C-8F09-EDBB64DB7C9E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EE825BEF-BA74-4D3C-9746-4266F8A08ABE}"/>
            </a:ext>
            <a:ext uri="{147F2762-F138-4A5C-976F-8EAC2B608ADB}">
              <a16:predDERef xmlns:a16="http://schemas.microsoft.com/office/drawing/2014/main" pred="{B44AE2D7-375B-AB4E-83F6-E1EECD315294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1" name="TextBox 4">
          <a:extLst>
            <a:ext uri="{FF2B5EF4-FFF2-40B4-BE49-F238E27FC236}">
              <a16:creationId xmlns:a16="http://schemas.microsoft.com/office/drawing/2014/main" id="{8F84177A-F637-41DC-ADCF-7F29AE4032EB}"/>
            </a:ext>
            <a:ext uri="{147F2762-F138-4A5C-976F-8EAC2B608ADB}">
              <a16:predDERef xmlns:a16="http://schemas.microsoft.com/office/drawing/2014/main" pred="{C312CB55-EDB9-4146-9F01-3BC148F1933B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2" name="TextBox 5">
          <a:extLst>
            <a:ext uri="{FF2B5EF4-FFF2-40B4-BE49-F238E27FC236}">
              <a16:creationId xmlns:a16="http://schemas.microsoft.com/office/drawing/2014/main" id="{9CFE2C9E-315F-42EE-87D6-A5F1BD21FBA6}"/>
            </a:ext>
            <a:ext uri="{147F2762-F138-4A5C-976F-8EAC2B608ADB}">
              <a16:predDERef xmlns:a16="http://schemas.microsoft.com/office/drawing/2014/main" pred="{6EF09291-A6B4-C54B-9493-3016829AAC7E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3" name="TextBox 6">
          <a:extLst>
            <a:ext uri="{FF2B5EF4-FFF2-40B4-BE49-F238E27FC236}">
              <a16:creationId xmlns:a16="http://schemas.microsoft.com/office/drawing/2014/main" id="{35DBF9EE-F766-4431-A19B-3F86EABEC99D}"/>
            </a:ext>
            <a:ext uri="{147F2762-F138-4A5C-976F-8EAC2B608ADB}">
              <a16:predDERef xmlns:a16="http://schemas.microsoft.com/office/drawing/2014/main" pred="{0D95DAC9-FD9D-9748-B45E-0F0F200DBD30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4" name="TextBox 8">
          <a:extLst>
            <a:ext uri="{FF2B5EF4-FFF2-40B4-BE49-F238E27FC236}">
              <a16:creationId xmlns:a16="http://schemas.microsoft.com/office/drawing/2014/main" id="{95B95F7F-3048-4AD8-A7F4-6B5FEA5D3ACD}"/>
            </a:ext>
            <a:ext uri="{147F2762-F138-4A5C-976F-8EAC2B608ADB}">
              <a16:predDERef xmlns:a16="http://schemas.microsoft.com/office/drawing/2014/main" pred="{0092F381-BA4A-424B-BD44-69DE676CCFAE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65" cy="172227"/>
    <xdr:sp macro="" textlink="">
      <xdr:nvSpPr>
        <xdr:cNvPr id="115" name="TextBox 9">
          <a:extLst>
            <a:ext uri="{FF2B5EF4-FFF2-40B4-BE49-F238E27FC236}">
              <a16:creationId xmlns:a16="http://schemas.microsoft.com/office/drawing/2014/main" id="{D18524BB-AD02-4832-8EBA-CD80E73FD8C5}"/>
            </a:ext>
            <a:ext uri="{147F2762-F138-4A5C-976F-8EAC2B608ADB}">
              <a16:predDERef xmlns:a16="http://schemas.microsoft.com/office/drawing/2014/main" pred="{5875ED54-1B1E-964B-A2BA-504BFE72CEC5}"/>
            </a:ext>
          </a:extLst>
        </xdr:cNvPr>
        <xdr:cNvSpPr txBox="1"/>
      </xdr:nvSpPr>
      <xdr:spPr>
        <a:xfrm>
          <a:off x="48387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16" name="TextBox 116">
          <a:extLst>
            <a:ext uri="{FF2B5EF4-FFF2-40B4-BE49-F238E27FC236}">
              <a16:creationId xmlns:a16="http://schemas.microsoft.com/office/drawing/2014/main" id="{9ADA284B-DAD8-41B0-9086-513C7FD52BD6}"/>
            </a:ext>
            <a:ext uri="{147F2762-F138-4A5C-976F-8EAC2B608ADB}">
              <a16:predDERef xmlns:a16="http://schemas.microsoft.com/office/drawing/2014/main" pred="{4DB10BFE-7D25-A948-9302-A10016CB0350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17" name="TextBox 4">
          <a:extLst>
            <a:ext uri="{FF2B5EF4-FFF2-40B4-BE49-F238E27FC236}">
              <a16:creationId xmlns:a16="http://schemas.microsoft.com/office/drawing/2014/main" id="{A57B0805-94D3-4ECD-9214-62D8AFF0D680}"/>
            </a:ext>
            <a:ext uri="{147F2762-F138-4A5C-976F-8EAC2B608ADB}">
              <a16:predDERef xmlns:a16="http://schemas.microsoft.com/office/drawing/2014/main" pred="{4742BE58-35EC-6D44-9290-22A672CAC71F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18" name="TextBox 5">
          <a:extLst>
            <a:ext uri="{FF2B5EF4-FFF2-40B4-BE49-F238E27FC236}">
              <a16:creationId xmlns:a16="http://schemas.microsoft.com/office/drawing/2014/main" id="{A45F3E97-603A-4A09-8DA9-F9F12C7C8B72}"/>
            </a:ext>
            <a:ext uri="{147F2762-F138-4A5C-976F-8EAC2B608ADB}">
              <a16:predDERef xmlns:a16="http://schemas.microsoft.com/office/drawing/2014/main" pred="{3AA58D79-B299-0645-B500-91BB382ECB86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19" name="TextBox 6">
          <a:extLst>
            <a:ext uri="{FF2B5EF4-FFF2-40B4-BE49-F238E27FC236}">
              <a16:creationId xmlns:a16="http://schemas.microsoft.com/office/drawing/2014/main" id="{4D08D2E0-963F-4A38-A38A-9B3D6CDA9974}"/>
            </a:ext>
            <a:ext uri="{147F2762-F138-4A5C-976F-8EAC2B608ADB}">
              <a16:predDERef xmlns:a16="http://schemas.microsoft.com/office/drawing/2014/main" pred="{5C82DADA-57B1-2C4B-BC7E-F85D960264B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0" name="TextBox 8">
          <a:extLst>
            <a:ext uri="{FF2B5EF4-FFF2-40B4-BE49-F238E27FC236}">
              <a16:creationId xmlns:a16="http://schemas.microsoft.com/office/drawing/2014/main" id="{16F73642-6E5B-4A62-B263-DB1B6E3DA748}"/>
            </a:ext>
            <a:ext uri="{147F2762-F138-4A5C-976F-8EAC2B608ADB}">
              <a16:predDERef xmlns:a16="http://schemas.microsoft.com/office/drawing/2014/main" pred="{FEA2D7EF-0F71-E540-9E8D-0F23AE4195BE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1" name="TextBox 9">
          <a:extLst>
            <a:ext uri="{FF2B5EF4-FFF2-40B4-BE49-F238E27FC236}">
              <a16:creationId xmlns:a16="http://schemas.microsoft.com/office/drawing/2014/main" id="{C8A0487A-CA45-47B3-9E89-C4B229E86295}"/>
            </a:ext>
            <a:ext uri="{147F2762-F138-4A5C-976F-8EAC2B608ADB}">
              <a16:predDERef xmlns:a16="http://schemas.microsoft.com/office/drawing/2014/main" pred="{41CC4CF8-B13C-DB48-A574-1E189015CB77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AA3B4987-90D0-4B98-A8F5-8954EA96C6B2}"/>
            </a:ext>
            <a:ext uri="{147F2762-F138-4A5C-976F-8EAC2B608ADB}">
              <a16:predDERef xmlns:a16="http://schemas.microsoft.com/office/drawing/2014/main" pred="{522A6F06-7326-A347-93F5-BC3FF87B1637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46152684-0EF4-4C79-A386-18E3EBA60DE3}"/>
            </a:ext>
            <a:ext uri="{147F2762-F138-4A5C-976F-8EAC2B608ADB}">
              <a16:predDERef xmlns:a16="http://schemas.microsoft.com/office/drawing/2014/main" pred="{1A06D164-9955-3E46-A066-431F427043E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4" name="TextBox 5">
          <a:extLst>
            <a:ext uri="{FF2B5EF4-FFF2-40B4-BE49-F238E27FC236}">
              <a16:creationId xmlns:a16="http://schemas.microsoft.com/office/drawing/2014/main" id="{64DEC006-E498-4A02-8FEE-C7A71D1C2F65}"/>
            </a:ext>
            <a:ext uri="{147F2762-F138-4A5C-976F-8EAC2B608ADB}">
              <a16:predDERef xmlns:a16="http://schemas.microsoft.com/office/drawing/2014/main" pred="{36410956-75C6-E946-8568-BEDA1F83E707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5" name="TextBox 6">
          <a:extLst>
            <a:ext uri="{FF2B5EF4-FFF2-40B4-BE49-F238E27FC236}">
              <a16:creationId xmlns:a16="http://schemas.microsoft.com/office/drawing/2014/main" id="{88287A3C-DEFE-426A-86A2-8D5D52B054B9}"/>
            </a:ext>
            <a:ext uri="{147F2762-F138-4A5C-976F-8EAC2B608ADB}">
              <a16:predDERef xmlns:a16="http://schemas.microsoft.com/office/drawing/2014/main" pred="{99BFA41F-C4C9-0E49-AB44-418AA6323573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6" name="TextBox 8">
          <a:extLst>
            <a:ext uri="{FF2B5EF4-FFF2-40B4-BE49-F238E27FC236}">
              <a16:creationId xmlns:a16="http://schemas.microsoft.com/office/drawing/2014/main" id="{86041DCD-90FE-482A-96B9-84AA95D73701}"/>
            </a:ext>
            <a:ext uri="{147F2762-F138-4A5C-976F-8EAC2B608ADB}">
              <a16:predDERef xmlns:a16="http://schemas.microsoft.com/office/drawing/2014/main" pred="{19DF92F7-FF4E-F44B-90AF-D663F4DDD241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7" name="TextBox 9">
          <a:extLst>
            <a:ext uri="{FF2B5EF4-FFF2-40B4-BE49-F238E27FC236}">
              <a16:creationId xmlns:a16="http://schemas.microsoft.com/office/drawing/2014/main" id="{253FD3ED-91CC-4120-8116-36661FD7A729}"/>
            </a:ext>
            <a:ext uri="{147F2762-F138-4A5C-976F-8EAC2B608ADB}">
              <a16:predDERef xmlns:a16="http://schemas.microsoft.com/office/drawing/2014/main" pred="{8904A259-804F-0A4B-BFED-6B00266532F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A86607E1-1D67-4856-A8BA-1AE943DFD73D}"/>
            </a:ext>
            <a:ext uri="{147F2762-F138-4A5C-976F-8EAC2B608ADB}">
              <a16:predDERef xmlns:a16="http://schemas.microsoft.com/office/drawing/2014/main" pred="{4FBA7ED3-4353-FA4A-B0AC-5BBFEA324F56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29" name="TextBox 4">
          <a:extLst>
            <a:ext uri="{FF2B5EF4-FFF2-40B4-BE49-F238E27FC236}">
              <a16:creationId xmlns:a16="http://schemas.microsoft.com/office/drawing/2014/main" id="{F2411D09-B7BB-436F-B8B3-52A9463EF4D1}"/>
            </a:ext>
            <a:ext uri="{147F2762-F138-4A5C-976F-8EAC2B608ADB}">
              <a16:predDERef xmlns:a16="http://schemas.microsoft.com/office/drawing/2014/main" pred="{C9F146FB-FAD7-D64F-BF7A-9AA9027E89C7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0" name="TextBox 5">
          <a:extLst>
            <a:ext uri="{FF2B5EF4-FFF2-40B4-BE49-F238E27FC236}">
              <a16:creationId xmlns:a16="http://schemas.microsoft.com/office/drawing/2014/main" id="{CD18BA58-72AC-4D02-8A94-049F66599753}"/>
            </a:ext>
            <a:ext uri="{147F2762-F138-4A5C-976F-8EAC2B608ADB}">
              <a16:predDERef xmlns:a16="http://schemas.microsoft.com/office/drawing/2014/main" pred="{3865BD56-E3C4-814B-9CEB-B1255E911CEF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1" name="TextBox 6">
          <a:extLst>
            <a:ext uri="{FF2B5EF4-FFF2-40B4-BE49-F238E27FC236}">
              <a16:creationId xmlns:a16="http://schemas.microsoft.com/office/drawing/2014/main" id="{9EE14F73-0660-422F-9A5D-96C10FB66451}"/>
            </a:ext>
            <a:ext uri="{147F2762-F138-4A5C-976F-8EAC2B608ADB}">
              <a16:predDERef xmlns:a16="http://schemas.microsoft.com/office/drawing/2014/main" pred="{3A60C795-4EA4-9F41-9B19-FC788F5E6CC1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2" name="TextBox 8">
          <a:extLst>
            <a:ext uri="{FF2B5EF4-FFF2-40B4-BE49-F238E27FC236}">
              <a16:creationId xmlns:a16="http://schemas.microsoft.com/office/drawing/2014/main" id="{A8D9CE72-4335-467D-9CBF-404A96CB77E0}"/>
            </a:ext>
            <a:ext uri="{147F2762-F138-4A5C-976F-8EAC2B608ADB}">
              <a16:predDERef xmlns:a16="http://schemas.microsoft.com/office/drawing/2014/main" pred="{A5A9A330-253E-844C-8CC3-FAE981EE93B5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3" name="TextBox 9">
          <a:extLst>
            <a:ext uri="{FF2B5EF4-FFF2-40B4-BE49-F238E27FC236}">
              <a16:creationId xmlns:a16="http://schemas.microsoft.com/office/drawing/2014/main" id="{1D2B4845-60B8-45D0-B715-FD474962F92B}"/>
            </a:ext>
            <a:ext uri="{147F2762-F138-4A5C-976F-8EAC2B608ADB}">
              <a16:predDERef xmlns:a16="http://schemas.microsoft.com/office/drawing/2014/main" pred="{8D7F4408-1BE2-3740-AECF-90F10D5829AB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B0088F44-D21D-434C-B46C-A7D7E90C9CF7}"/>
            </a:ext>
            <a:ext uri="{147F2762-F138-4A5C-976F-8EAC2B608ADB}">
              <a16:predDERef xmlns:a16="http://schemas.microsoft.com/office/drawing/2014/main" pred="{E4A2B09F-38E8-BA42-B027-6A7F00874E1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D4E90A2F-DC68-468D-86AE-2043DCB6C633}"/>
            </a:ext>
            <a:ext uri="{147F2762-F138-4A5C-976F-8EAC2B608ADB}">
              <a16:predDERef xmlns:a16="http://schemas.microsoft.com/office/drawing/2014/main" pred="{F14DCB2D-A634-DD4B-A296-51047241ED91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6" name="TextBox 5">
          <a:extLst>
            <a:ext uri="{FF2B5EF4-FFF2-40B4-BE49-F238E27FC236}">
              <a16:creationId xmlns:a16="http://schemas.microsoft.com/office/drawing/2014/main" id="{BC81A3A0-CCB9-44DE-83B5-572D57F581D0}"/>
            </a:ext>
            <a:ext uri="{147F2762-F138-4A5C-976F-8EAC2B608ADB}">
              <a16:predDERef xmlns:a16="http://schemas.microsoft.com/office/drawing/2014/main" pred="{9037F9AB-2892-CB44-83E4-E5DBA18972A2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7" name="TextBox 6">
          <a:extLst>
            <a:ext uri="{FF2B5EF4-FFF2-40B4-BE49-F238E27FC236}">
              <a16:creationId xmlns:a16="http://schemas.microsoft.com/office/drawing/2014/main" id="{FD269600-224D-4C17-B87E-59A8E70DF8A3}"/>
            </a:ext>
            <a:ext uri="{147F2762-F138-4A5C-976F-8EAC2B608ADB}">
              <a16:predDERef xmlns:a16="http://schemas.microsoft.com/office/drawing/2014/main" pred="{D626CEE6-E59D-3045-B687-65D49357233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8" name="TextBox 8">
          <a:extLst>
            <a:ext uri="{FF2B5EF4-FFF2-40B4-BE49-F238E27FC236}">
              <a16:creationId xmlns:a16="http://schemas.microsoft.com/office/drawing/2014/main" id="{EDABF925-E227-44F9-992A-332766831088}"/>
            </a:ext>
            <a:ext uri="{147F2762-F138-4A5C-976F-8EAC2B608ADB}">
              <a16:predDERef xmlns:a16="http://schemas.microsoft.com/office/drawing/2014/main" pred="{10F2C03F-C108-D342-A54B-6ADBF2E029A4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139" name="TextBox 9">
          <a:extLst>
            <a:ext uri="{FF2B5EF4-FFF2-40B4-BE49-F238E27FC236}">
              <a16:creationId xmlns:a16="http://schemas.microsoft.com/office/drawing/2014/main" id="{31C60A17-7BFB-4127-BC3E-DA6D853A65A2}"/>
            </a:ext>
            <a:ext uri="{147F2762-F138-4A5C-976F-8EAC2B608ADB}">
              <a16:predDERef xmlns:a16="http://schemas.microsoft.com/office/drawing/2014/main" pred="{23F528CC-E470-764E-ACDA-5626726DF4D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0" name="TextBox 140">
          <a:extLst>
            <a:ext uri="{FF2B5EF4-FFF2-40B4-BE49-F238E27FC236}">
              <a16:creationId xmlns:a16="http://schemas.microsoft.com/office/drawing/2014/main" id="{79C81194-EEFD-435D-98EB-9CF11260F4B5}"/>
            </a:ext>
            <a:ext uri="{147F2762-F138-4A5C-976F-8EAC2B608ADB}">
              <a16:predDERef xmlns:a16="http://schemas.microsoft.com/office/drawing/2014/main" pred="{7B5A06A0-825A-7C47-83DA-F54C6C5A1388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1" name="TextBox 4">
          <a:extLst>
            <a:ext uri="{FF2B5EF4-FFF2-40B4-BE49-F238E27FC236}">
              <a16:creationId xmlns:a16="http://schemas.microsoft.com/office/drawing/2014/main" id="{F4004882-3CC9-4712-B648-207DB2D95914}"/>
            </a:ext>
            <a:ext uri="{147F2762-F138-4A5C-976F-8EAC2B608ADB}">
              <a16:predDERef xmlns:a16="http://schemas.microsoft.com/office/drawing/2014/main" pred="{1EC0C5EC-32A0-3C4D-94FF-0AA3B243DE06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2" name="TextBox 5">
          <a:extLst>
            <a:ext uri="{FF2B5EF4-FFF2-40B4-BE49-F238E27FC236}">
              <a16:creationId xmlns:a16="http://schemas.microsoft.com/office/drawing/2014/main" id="{05F5A54C-3D0A-488C-9F9A-AE0BC8C9B36A}"/>
            </a:ext>
            <a:ext uri="{147F2762-F138-4A5C-976F-8EAC2B608ADB}">
              <a16:predDERef xmlns:a16="http://schemas.microsoft.com/office/drawing/2014/main" pred="{F435FABC-D758-0147-A343-542B4B228DBE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3" name="TextBox 6">
          <a:extLst>
            <a:ext uri="{FF2B5EF4-FFF2-40B4-BE49-F238E27FC236}">
              <a16:creationId xmlns:a16="http://schemas.microsoft.com/office/drawing/2014/main" id="{443495F3-E5FF-4ECF-AD60-DAADD4B552B6}"/>
            </a:ext>
            <a:ext uri="{147F2762-F138-4A5C-976F-8EAC2B608ADB}">
              <a16:predDERef xmlns:a16="http://schemas.microsoft.com/office/drawing/2014/main" pred="{D4670109-569D-144E-ACDD-4931A07D065E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4" name="TextBox 8">
          <a:extLst>
            <a:ext uri="{FF2B5EF4-FFF2-40B4-BE49-F238E27FC236}">
              <a16:creationId xmlns:a16="http://schemas.microsoft.com/office/drawing/2014/main" id="{408BED31-C221-43F6-B64B-A644B628618C}"/>
            </a:ext>
            <a:ext uri="{147F2762-F138-4A5C-976F-8EAC2B608ADB}">
              <a16:predDERef xmlns:a16="http://schemas.microsoft.com/office/drawing/2014/main" pred="{780FF010-51EC-4B4F-80B9-EC56929C30BB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5" name="TextBox 9">
          <a:extLst>
            <a:ext uri="{FF2B5EF4-FFF2-40B4-BE49-F238E27FC236}">
              <a16:creationId xmlns:a16="http://schemas.microsoft.com/office/drawing/2014/main" id="{62F92FF4-69AB-4837-A814-F846116AA747}"/>
            </a:ext>
            <a:ext uri="{147F2762-F138-4A5C-976F-8EAC2B608ADB}">
              <a16:predDERef xmlns:a16="http://schemas.microsoft.com/office/drawing/2014/main" pred="{89422A4D-8CB2-0B4F-A911-5CD4C4FE24CA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9054BDB0-CF75-4001-A9FE-57839E2538F0}"/>
            </a:ext>
            <a:ext uri="{147F2762-F138-4A5C-976F-8EAC2B608ADB}">
              <a16:predDERef xmlns:a16="http://schemas.microsoft.com/office/drawing/2014/main" pred="{C8D8F82B-FC20-CA4F-869C-C0A194F73887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7" name="TextBox 4">
          <a:extLst>
            <a:ext uri="{FF2B5EF4-FFF2-40B4-BE49-F238E27FC236}">
              <a16:creationId xmlns:a16="http://schemas.microsoft.com/office/drawing/2014/main" id="{EE2275E6-B8B3-4535-A6C2-339E8CA2D7DA}"/>
            </a:ext>
            <a:ext uri="{147F2762-F138-4A5C-976F-8EAC2B608ADB}">
              <a16:predDERef xmlns:a16="http://schemas.microsoft.com/office/drawing/2014/main" pred="{C3FB9F94-EEBB-C548-BE43-8DA3D5C8C5E4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8" name="TextBox 5">
          <a:extLst>
            <a:ext uri="{FF2B5EF4-FFF2-40B4-BE49-F238E27FC236}">
              <a16:creationId xmlns:a16="http://schemas.microsoft.com/office/drawing/2014/main" id="{1FC00683-3685-4B31-B24E-2C5CF2EAF701}"/>
            </a:ext>
            <a:ext uri="{147F2762-F138-4A5C-976F-8EAC2B608ADB}">
              <a16:predDERef xmlns:a16="http://schemas.microsoft.com/office/drawing/2014/main" pred="{C8F8EBE9-2F57-AC42-9FD5-C3206E7F55C0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49" name="TextBox 6">
          <a:extLst>
            <a:ext uri="{FF2B5EF4-FFF2-40B4-BE49-F238E27FC236}">
              <a16:creationId xmlns:a16="http://schemas.microsoft.com/office/drawing/2014/main" id="{CD11CDB2-18F9-4647-BAC4-A6E0FD88A209}"/>
            </a:ext>
            <a:ext uri="{147F2762-F138-4A5C-976F-8EAC2B608ADB}">
              <a16:predDERef xmlns:a16="http://schemas.microsoft.com/office/drawing/2014/main" pred="{44E663F0-9590-5F48-B558-3ACEA9F8987A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0" name="TextBox 8">
          <a:extLst>
            <a:ext uri="{FF2B5EF4-FFF2-40B4-BE49-F238E27FC236}">
              <a16:creationId xmlns:a16="http://schemas.microsoft.com/office/drawing/2014/main" id="{97243147-C826-431B-8FCF-35C2AD18BF68}"/>
            </a:ext>
            <a:ext uri="{147F2762-F138-4A5C-976F-8EAC2B608ADB}">
              <a16:predDERef xmlns:a16="http://schemas.microsoft.com/office/drawing/2014/main" pred="{6157E7AD-8195-DA4B-93B9-93E07CC2A33D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1" name="TextBox 9">
          <a:extLst>
            <a:ext uri="{FF2B5EF4-FFF2-40B4-BE49-F238E27FC236}">
              <a16:creationId xmlns:a16="http://schemas.microsoft.com/office/drawing/2014/main" id="{0FA58673-91AD-4263-816D-06B3A4B31B4F}"/>
            </a:ext>
            <a:ext uri="{147F2762-F138-4A5C-976F-8EAC2B608ADB}">
              <a16:predDERef xmlns:a16="http://schemas.microsoft.com/office/drawing/2014/main" pred="{6F4B01AE-4CE4-1644-B31A-904B5E4951F3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BAE4915-83CE-4701-8344-95F77993843D}"/>
            </a:ext>
            <a:ext uri="{147F2762-F138-4A5C-976F-8EAC2B608ADB}">
              <a16:predDERef xmlns:a16="http://schemas.microsoft.com/office/drawing/2014/main" pred="{AD148FF8-3E76-0342-93E8-D997575CD707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3" name="TextBox 4">
          <a:extLst>
            <a:ext uri="{FF2B5EF4-FFF2-40B4-BE49-F238E27FC236}">
              <a16:creationId xmlns:a16="http://schemas.microsoft.com/office/drawing/2014/main" id="{0A4292DC-137C-4596-85E9-68F0C79B5179}"/>
            </a:ext>
            <a:ext uri="{147F2762-F138-4A5C-976F-8EAC2B608ADB}">
              <a16:predDERef xmlns:a16="http://schemas.microsoft.com/office/drawing/2014/main" pred="{4BE4D231-9924-0342-9800-AE2AE471102B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4" name="TextBox 5">
          <a:extLst>
            <a:ext uri="{FF2B5EF4-FFF2-40B4-BE49-F238E27FC236}">
              <a16:creationId xmlns:a16="http://schemas.microsoft.com/office/drawing/2014/main" id="{5F50EBB2-A933-46A0-A84C-C20D0F9BB38F}"/>
            </a:ext>
            <a:ext uri="{147F2762-F138-4A5C-976F-8EAC2B608ADB}">
              <a16:predDERef xmlns:a16="http://schemas.microsoft.com/office/drawing/2014/main" pred="{C65674F5-F878-704D-B7DC-BF8C0A66420D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5" name="TextBox 6">
          <a:extLst>
            <a:ext uri="{FF2B5EF4-FFF2-40B4-BE49-F238E27FC236}">
              <a16:creationId xmlns:a16="http://schemas.microsoft.com/office/drawing/2014/main" id="{B46E72D0-9409-44BF-864C-CC9BB1847D08}"/>
            </a:ext>
            <a:ext uri="{147F2762-F138-4A5C-976F-8EAC2B608ADB}">
              <a16:predDERef xmlns:a16="http://schemas.microsoft.com/office/drawing/2014/main" pred="{B19B1566-EB99-1642-99F9-72DA147B8FDA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6" name="TextBox 8">
          <a:extLst>
            <a:ext uri="{FF2B5EF4-FFF2-40B4-BE49-F238E27FC236}">
              <a16:creationId xmlns:a16="http://schemas.microsoft.com/office/drawing/2014/main" id="{AC960F25-6502-4C4F-96C1-A569D2639711}"/>
            </a:ext>
            <a:ext uri="{147F2762-F138-4A5C-976F-8EAC2B608ADB}">
              <a16:predDERef xmlns:a16="http://schemas.microsoft.com/office/drawing/2014/main" pred="{A5F3A6B8-262D-5040-AF31-7107443ECC11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7" name="TextBox 9">
          <a:extLst>
            <a:ext uri="{FF2B5EF4-FFF2-40B4-BE49-F238E27FC236}">
              <a16:creationId xmlns:a16="http://schemas.microsoft.com/office/drawing/2014/main" id="{7EBA8704-C265-4B0D-AAC1-B445461D6D07}"/>
            </a:ext>
            <a:ext uri="{147F2762-F138-4A5C-976F-8EAC2B608ADB}">
              <a16:predDERef xmlns:a16="http://schemas.microsoft.com/office/drawing/2014/main" pred="{23FEAC15-022F-D54A-BF3C-2BE257969E38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C4F8AF8B-61AE-4B02-AF90-6039FD7BEA58}"/>
            </a:ext>
            <a:ext uri="{147F2762-F138-4A5C-976F-8EAC2B608ADB}">
              <a16:predDERef xmlns:a16="http://schemas.microsoft.com/office/drawing/2014/main" pred="{02773828-94F6-F84F-8951-485E6098294B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59" name="TextBox 4">
          <a:extLst>
            <a:ext uri="{FF2B5EF4-FFF2-40B4-BE49-F238E27FC236}">
              <a16:creationId xmlns:a16="http://schemas.microsoft.com/office/drawing/2014/main" id="{DF2CBC01-A166-4DF3-A82B-3F6C4998B501}"/>
            </a:ext>
            <a:ext uri="{147F2762-F138-4A5C-976F-8EAC2B608ADB}">
              <a16:predDERef xmlns:a16="http://schemas.microsoft.com/office/drawing/2014/main" pred="{5B5F45A3-C0AF-1C4C-A79C-29D9346F152F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0" name="TextBox 5">
          <a:extLst>
            <a:ext uri="{FF2B5EF4-FFF2-40B4-BE49-F238E27FC236}">
              <a16:creationId xmlns:a16="http://schemas.microsoft.com/office/drawing/2014/main" id="{2AECB41A-9A41-4FA4-92C5-0968188DE16B}"/>
            </a:ext>
            <a:ext uri="{147F2762-F138-4A5C-976F-8EAC2B608ADB}">
              <a16:predDERef xmlns:a16="http://schemas.microsoft.com/office/drawing/2014/main" pred="{AF1F644F-056B-4D4E-8571-547A80C7D2E0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1" name="TextBox 6">
          <a:extLst>
            <a:ext uri="{FF2B5EF4-FFF2-40B4-BE49-F238E27FC236}">
              <a16:creationId xmlns:a16="http://schemas.microsoft.com/office/drawing/2014/main" id="{D1FA2237-ACBD-4667-B130-20DAE4A5A766}"/>
            </a:ext>
            <a:ext uri="{147F2762-F138-4A5C-976F-8EAC2B608ADB}">
              <a16:predDERef xmlns:a16="http://schemas.microsoft.com/office/drawing/2014/main" pred="{7329004D-3D07-E943-ACD8-1D3A18E783C3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2" name="TextBox 8">
          <a:extLst>
            <a:ext uri="{FF2B5EF4-FFF2-40B4-BE49-F238E27FC236}">
              <a16:creationId xmlns:a16="http://schemas.microsoft.com/office/drawing/2014/main" id="{4E763228-5631-4348-9D23-C94FC12FEFDD}"/>
            </a:ext>
            <a:ext uri="{147F2762-F138-4A5C-976F-8EAC2B608ADB}">
              <a16:predDERef xmlns:a16="http://schemas.microsoft.com/office/drawing/2014/main" pred="{9F681EBC-FE86-714E-8722-0BB7AB196DB6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65" cy="172227"/>
    <xdr:sp macro="" textlink="">
      <xdr:nvSpPr>
        <xdr:cNvPr id="163" name="TextBox 9">
          <a:extLst>
            <a:ext uri="{FF2B5EF4-FFF2-40B4-BE49-F238E27FC236}">
              <a16:creationId xmlns:a16="http://schemas.microsoft.com/office/drawing/2014/main" id="{F020D653-B42B-4E67-AF2D-9FB1D15AF460}"/>
            </a:ext>
            <a:ext uri="{147F2762-F138-4A5C-976F-8EAC2B608ADB}">
              <a16:predDERef xmlns:a16="http://schemas.microsoft.com/office/drawing/2014/main" pred="{6DB1F3E3-0EB9-6845-B839-0B750D69DED5}"/>
            </a:ext>
          </a:extLst>
        </xdr:cNvPr>
        <xdr:cNvSpPr txBox="1"/>
      </xdr:nvSpPr>
      <xdr:spPr>
        <a:xfrm>
          <a:off x="59531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CF537AD4-097D-47C1-9D39-7852800CD60D}"/>
            </a:ext>
            <a:ext uri="{147F2762-F138-4A5C-976F-8EAC2B608ADB}">
              <a16:predDERef xmlns:a16="http://schemas.microsoft.com/office/drawing/2014/main" pred="{AF204E4B-6D73-0C47-B188-69595ED98359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5" name="TextBox 4">
          <a:extLst>
            <a:ext uri="{FF2B5EF4-FFF2-40B4-BE49-F238E27FC236}">
              <a16:creationId xmlns:a16="http://schemas.microsoft.com/office/drawing/2014/main" id="{7781B898-6E3F-4DE7-BDB2-D5CB5AFD56B8}"/>
            </a:ext>
            <a:ext uri="{147F2762-F138-4A5C-976F-8EAC2B608ADB}">
              <a16:predDERef xmlns:a16="http://schemas.microsoft.com/office/drawing/2014/main" pred="{3A105D90-3796-F746-8E1C-C8F34A957BF4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6" name="TextBox 5">
          <a:extLst>
            <a:ext uri="{FF2B5EF4-FFF2-40B4-BE49-F238E27FC236}">
              <a16:creationId xmlns:a16="http://schemas.microsoft.com/office/drawing/2014/main" id="{6DA11AD6-5DBB-4338-AAEC-852FD106A84E}"/>
            </a:ext>
            <a:ext uri="{147F2762-F138-4A5C-976F-8EAC2B608ADB}">
              <a16:predDERef xmlns:a16="http://schemas.microsoft.com/office/drawing/2014/main" pred="{0E70DECC-08DC-D842-B052-FE7959025E34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7" name="TextBox 6">
          <a:extLst>
            <a:ext uri="{FF2B5EF4-FFF2-40B4-BE49-F238E27FC236}">
              <a16:creationId xmlns:a16="http://schemas.microsoft.com/office/drawing/2014/main" id="{5CDB59CA-5D0F-4C5F-A9F5-CDFDA322DE2D}"/>
            </a:ext>
            <a:ext uri="{147F2762-F138-4A5C-976F-8EAC2B608ADB}">
              <a16:predDERef xmlns:a16="http://schemas.microsoft.com/office/drawing/2014/main" pred="{B01FA6C3-2A78-8F4A-A50F-57C0265E14D9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8" name="TextBox 8">
          <a:extLst>
            <a:ext uri="{FF2B5EF4-FFF2-40B4-BE49-F238E27FC236}">
              <a16:creationId xmlns:a16="http://schemas.microsoft.com/office/drawing/2014/main" id="{A5E2B1C2-8D74-42D7-BC03-ED8BDB3C4E9F}"/>
            </a:ext>
            <a:ext uri="{147F2762-F138-4A5C-976F-8EAC2B608ADB}">
              <a16:predDERef xmlns:a16="http://schemas.microsoft.com/office/drawing/2014/main" pred="{EB6CE4AD-34EF-924A-BA8B-21AD7C026DDD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69" name="TextBox 9">
          <a:extLst>
            <a:ext uri="{FF2B5EF4-FFF2-40B4-BE49-F238E27FC236}">
              <a16:creationId xmlns:a16="http://schemas.microsoft.com/office/drawing/2014/main" id="{400A16D5-AAE8-4AB4-A6BD-C7AEF3C5520D}"/>
            </a:ext>
            <a:ext uri="{147F2762-F138-4A5C-976F-8EAC2B608ADB}">
              <a16:predDERef xmlns:a16="http://schemas.microsoft.com/office/drawing/2014/main" pred="{4650BB18-357F-0841-9880-212F7F2BD004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FDFFA2CD-4CE7-4F60-B081-05DA7673AF63}"/>
            </a:ext>
            <a:ext uri="{147F2762-F138-4A5C-976F-8EAC2B608ADB}">
              <a16:predDERef xmlns:a16="http://schemas.microsoft.com/office/drawing/2014/main" pred="{E7005C5D-0E5F-964B-B687-A38D79F63223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1" name="TextBox 4">
          <a:extLst>
            <a:ext uri="{FF2B5EF4-FFF2-40B4-BE49-F238E27FC236}">
              <a16:creationId xmlns:a16="http://schemas.microsoft.com/office/drawing/2014/main" id="{375A1DC8-0C5A-4A1E-903F-5BC8FB801CE4}"/>
            </a:ext>
            <a:ext uri="{147F2762-F138-4A5C-976F-8EAC2B608ADB}">
              <a16:predDERef xmlns:a16="http://schemas.microsoft.com/office/drawing/2014/main" pred="{CE0D1C44-FB57-2548-839B-6CB0E6C5C9F1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2" name="TextBox 5">
          <a:extLst>
            <a:ext uri="{FF2B5EF4-FFF2-40B4-BE49-F238E27FC236}">
              <a16:creationId xmlns:a16="http://schemas.microsoft.com/office/drawing/2014/main" id="{66B23800-4768-4112-A7F2-832A8AA2DE9F}"/>
            </a:ext>
            <a:ext uri="{147F2762-F138-4A5C-976F-8EAC2B608ADB}">
              <a16:predDERef xmlns:a16="http://schemas.microsoft.com/office/drawing/2014/main" pred="{A97BD9A4-C474-0A4E-A1DA-542D55EDCFC0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3" name="TextBox 6">
          <a:extLst>
            <a:ext uri="{FF2B5EF4-FFF2-40B4-BE49-F238E27FC236}">
              <a16:creationId xmlns:a16="http://schemas.microsoft.com/office/drawing/2014/main" id="{4B8BC877-1A19-4AED-ACFC-F4D388291EF6}"/>
            </a:ext>
            <a:ext uri="{147F2762-F138-4A5C-976F-8EAC2B608ADB}">
              <a16:predDERef xmlns:a16="http://schemas.microsoft.com/office/drawing/2014/main" pred="{E05F1F3E-0E71-E04A-A7B3-4B4A74AFCB20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4" name="TextBox 8">
          <a:extLst>
            <a:ext uri="{FF2B5EF4-FFF2-40B4-BE49-F238E27FC236}">
              <a16:creationId xmlns:a16="http://schemas.microsoft.com/office/drawing/2014/main" id="{C4AB85CA-516B-49CA-92D5-A654CA479CBA}"/>
            </a:ext>
            <a:ext uri="{147F2762-F138-4A5C-976F-8EAC2B608ADB}">
              <a16:predDERef xmlns:a16="http://schemas.microsoft.com/office/drawing/2014/main" pred="{15656284-E5C4-324B-B5FA-28585D37D656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5" name="TextBox 9">
          <a:extLst>
            <a:ext uri="{FF2B5EF4-FFF2-40B4-BE49-F238E27FC236}">
              <a16:creationId xmlns:a16="http://schemas.microsoft.com/office/drawing/2014/main" id="{9D0E25AB-5A78-49C5-9468-FF00A14F793B}"/>
            </a:ext>
            <a:ext uri="{147F2762-F138-4A5C-976F-8EAC2B608ADB}">
              <a16:predDERef xmlns:a16="http://schemas.microsoft.com/office/drawing/2014/main" pred="{7CBBCE64-C73E-5049-8034-D638F163E2F7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224286B1-D470-4229-A475-EB5365919CBA}"/>
            </a:ext>
            <a:ext uri="{147F2762-F138-4A5C-976F-8EAC2B608ADB}">
              <a16:predDERef xmlns:a16="http://schemas.microsoft.com/office/drawing/2014/main" pred="{2B056F41-1603-B947-9BA5-C5BE7BB98C1E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7" name="TextBox 4">
          <a:extLst>
            <a:ext uri="{FF2B5EF4-FFF2-40B4-BE49-F238E27FC236}">
              <a16:creationId xmlns:a16="http://schemas.microsoft.com/office/drawing/2014/main" id="{40CFCDE8-CB82-4F30-B487-E06A942E3700}"/>
            </a:ext>
            <a:ext uri="{147F2762-F138-4A5C-976F-8EAC2B608ADB}">
              <a16:predDERef xmlns:a16="http://schemas.microsoft.com/office/drawing/2014/main" pred="{2D71E7CD-9B2B-2943-9501-6621147EDE51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8" name="TextBox 5">
          <a:extLst>
            <a:ext uri="{FF2B5EF4-FFF2-40B4-BE49-F238E27FC236}">
              <a16:creationId xmlns:a16="http://schemas.microsoft.com/office/drawing/2014/main" id="{1448A57E-43DA-41BF-A066-4510EC2B9E5D}"/>
            </a:ext>
            <a:ext uri="{147F2762-F138-4A5C-976F-8EAC2B608ADB}">
              <a16:predDERef xmlns:a16="http://schemas.microsoft.com/office/drawing/2014/main" pred="{1605C4DF-EDF5-A54A-B92A-C423FC2206A0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79" name="TextBox 6">
          <a:extLst>
            <a:ext uri="{FF2B5EF4-FFF2-40B4-BE49-F238E27FC236}">
              <a16:creationId xmlns:a16="http://schemas.microsoft.com/office/drawing/2014/main" id="{3E017336-1122-48B3-9BC8-CEA7E203C842}"/>
            </a:ext>
            <a:ext uri="{147F2762-F138-4A5C-976F-8EAC2B608ADB}">
              <a16:predDERef xmlns:a16="http://schemas.microsoft.com/office/drawing/2014/main" pred="{73FABF28-4837-0D44-8FA5-32A192630996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0" name="TextBox 8">
          <a:extLst>
            <a:ext uri="{FF2B5EF4-FFF2-40B4-BE49-F238E27FC236}">
              <a16:creationId xmlns:a16="http://schemas.microsoft.com/office/drawing/2014/main" id="{0E797DF5-8824-4F36-B3D6-8BC1A8A161CE}"/>
            </a:ext>
            <a:ext uri="{147F2762-F138-4A5C-976F-8EAC2B608ADB}">
              <a16:predDERef xmlns:a16="http://schemas.microsoft.com/office/drawing/2014/main" pred="{2BB93966-8436-C542-9EC5-5C36149A86D4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1" name="TextBox 9">
          <a:extLst>
            <a:ext uri="{FF2B5EF4-FFF2-40B4-BE49-F238E27FC236}">
              <a16:creationId xmlns:a16="http://schemas.microsoft.com/office/drawing/2014/main" id="{5AA953A7-59AC-4C89-BE96-FB863B9B04B3}"/>
            </a:ext>
            <a:ext uri="{147F2762-F138-4A5C-976F-8EAC2B608ADB}">
              <a16:predDERef xmlns:a16="http://schemas.microsoft.com/office/drawing/2014/main" pred="{9ABEF3FA-0F32-6C47-8C5B-AA4D7709107A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2847D84B-BA56-445F-9C19-B243B065A8BE}"/>
            </a:ext>
            <a:ext uri="{147F2762-F138-4A5C-976F-8EAC2B608ADB}">
              <a16:predDERef xmlns:a16="http://schemas.microsoft.com/office/drawing/2014/main" pred="{36698353-0D7F-8F42-A709-8CD3877BC6C4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3" name="TextBox 4">
          <a:extLst>
            <a:ext uri="{FF2B5EF4-FFF2-40B4-BE49-F238E27FC236}">
              <a16:creationId xmlns:a16="http://schemas.microsoft.com/office/drawing/2014/main" id="{E20CEA87-7EEC-4572-BB3D-DBA04238C687}"/>
            </a:ext>
            <a:ext uri="{147F2762-F138-4A5C-976F-8EAC2B608ADB}">
              <a16:predDERef xmlns:a16="http://schemas.microsoft.com/office/drawing/2014/main" pred="{99C82726-B8FD-024B-8F5D-8E65BD344309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4" name="TextBox 5">
          <a:extLst>
            <a:ext uri="{FF2B5EF4-FFF2-40B4-BE49-F238E27FC236}">
              <a16:creationId xmlns:a16="http://schemas.microsoft.com/office/drawing/2014/main" id="{66506121-661A-40B9-8AF3-6FC285406DD3}"/>
            </a:ext>
            <a:ext uri="{147F2762-F138-4A5C-976F-8EAC2B608ADB}">
              <a16:predDERef xmlns:a16="http://schemas.microsoft.com/office/drawing/2014/main" pred="{3780082E-0514-4546-812E-CDA226DE2F41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5" name="TextBox 6">
          <a:extLst>
            <a:ext uri="{FF2B5EF4-FFF2-40B4-BE49-F238E27FC236}">
              <a16:creationId xmlns:a16="http://schemas.microsoft.com/office/drawing/2014/main" id="{CBAF0F36-68CD-424A-A1D9-E8973B2C0183}"/>
            </a:ext>
            <a:ext uri="{147F2762-F138-4A5C-976F-8EAC2B608ADB}">
              <a16:predDERef xmlns:a16="http://schemas.microsoft.com/office/drawing/2014/main" pred="{7F60E0AE-752A-3540-8DF6-6B54739C98F3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6" name="TextBox 8">
          <a:extLst>
            <a:ext uri="{FF2B5EF4-FFF2-40B4-BE49-F238E27FC236}">
              <a16:creationId xmlns:a16="http://schemas.microsoft.com/office/drawing/2014/main" id="{D073E3B3-FD02-457C-97DA-73A08589735E}"/>
            </a:ext>
            <a:ext uri="{147F2762-F138-4A5C-976F-8EAC2B608ADB}">
              <a16:predDERef xmlns:a16="http://schemas.microsoft.com/office/drawing/2014/main" pred="{C2759966-8564-E94B-9BD8-B328A115B6F3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187" name="TextBox 9">
          <a:extLst>
            <a:ext uri="{FF2B5EF4-FFF2-40B4-BE49-F238E27FC236}">
              <a16:creationId xmlns:a16="http://schemas.microsoft.com/office/drawing/2014/main" id="{4F6B00AD-99A7-4A29-8102-CF2C6682257E}"/>
            </a:ext>
            <a:ext uri="{147F2762-F138-4A5C-976F-8EAC2B608ADB}">
              <a16:predDERef xmlns:a16="http://schemas.microsoft.com/office/drawing/2014/main" pred="{2586A2B5-0E75-F744-9FE7-A73B0F23CD8E}"/>
            </a:ext>
          </a:extLst>
        </xdr:cNvPr>
        <xdr:cNvSpPr txBox="1"/>
      </xdr:nvSpPr>
      <xdr:spPr>
        <a:xfrm>
          <a:off x="707707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88" name="TextBox 188">
          <a:extLst>
            <a:ext uri="{FF2B5EF4-FFF2-40B4-BE49-F238E27FC236}">
              <a16:creationId xmlns:a16="http://schemas.microsoft.com/office/drawing/2014/main" id="{1AB9A65E-C73D-4E6E-8B4E-D6B176B32000}"/>
            </a:ext>
            <a:ext uri="{147F2762-F138-4A5C-976F-8EAC2B608ADB}">
              <a16:predDERef xmlns:a16="http://schemas.microsoft.com/office/drawing/2014/main" pred="{DEFFAB7F-2F9E-D541-B691-BA1F5F311C27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89" name="TextBox 4">
          <a:extLst>
            <a:ext uri="{FF2B5EF4-FFF2-40B4-BE49-F238E27FC236}">
              <a16:creationId xmlns:a16="http://schemas.microsoft.com/office/drawing/2014/main" id="{2711E660-90A5-4F9B-8FAB-4C2C83040128}"/>
            </a:ext>
            <a:ext uri="{147F2762-F138-4A5C-976F-8EAC2B608ADB}">
              <a16:predDERef xmlns:a16="http://schemas.microsoft.com/office/drawing/2014/main" pred="{AA209066-D901-FE4E-B6BD-B44572A49285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0" name="TextBox 5">
          <a:extLst>
            <a:ext uri="{FF2B5EF4-FFF2-40B4-BE49-F238E27FC236}">
              <a16:creationId xmlns:a16="http://schemas.microsoft.com/office/drawing/2014/main" id="{DB7D82A2-8802-447A-A663-0980E8F76263}"/>
            </a:ext>
            <a:ext uri="{147F2762-F138-4A5C-976F-8EAC2B608ADB}">
              <a16:predDERef xmlns:a16="http://schemas.microsoft.com/office/drawing/2014/main" pred="{ED1B7D68-6253-E846-967E-397E3134E939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1" name="TextBox 6">
          <a:extLst>
            <a:ext uri="{FF2B5EF4-FFF2-40B4-BE49-F238E27FC236}">
              <a16:creationId xmlns:a16="http://schemas.microsoft.com/office/drawing/2014/main" id="{1FCDD6E9-E52E-4A0F-AABC-EF1A9E6CB637}"/>
            </a:ext>
            <a:ext uri="{147F2762-F138-4A5C-976F-8EAC2B608ADB}">
              <a16:predDERef xmlns:a16="http://schemas.microsoft.com/office/drawing/2014/main" pred="{A62EE835-D099-C044-B8E4-A25F9061B7ED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2" name="TextBox 8">
          <a:extLst>
            <a:ext uri="{FF2B5EF4-FFF2-40B4-BE49-F238E27FC236}">
              <a16:creationId xmlns:a16="http://schemas.microsoft.com/office/drawing/2014/main" id="{25F6B183-4F56-4A3A-9B15-0EC54B9321B2}"/>
            </a:ext>
            <a:ext uri="{147F2762-F138-4A5C-976F-8EAC2B608ADB}">
              <a16:predDERef xmlns:a16="http://schemas.microsoft.com/office/drawing/2014/main" pred="{68CB528A-9C51-E941-9F12-E9D355C7E64B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3" name="TextBox 9">
          <a:extLst>
            <a:ext uri="{FF2B5EF4-FFF2-40B4-BE49-F238E27FC236}">
              <a16:creationId xmlns:a16="http://schemas.microsoft.com/office/drawing/2014/main" id="{0BFF2A6E-DD2B-4760-9AA2-66CF9872DB5D}"/>
            </a:ext>
            <a:ext uri="{147F2762-F138-4A5C-976F-8EAC2B608ADB}">
              <a16:predDERef xmlns:a16="http://schemas.microsoft.com/office/drawing/2014/main" pred="{DB63970E-E460-BE42-A770-782969960B59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483E9903-B6AA-4783-A7AB-6A481D1BB920}"/>
            </a:ext>
            <a:ext uri="{147F2762-F138-4A5C-976F-8EAC2B608ADB}">
              <a16:predDERef xmlns:a16="http://schemas.microsoft.com/office/drawing/2014/main" pred="{CA52280C-605F-1447-8E2D-5F84B7C28EFA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5" name="TextBox 4">
          <a:extLst>
            <a:ext uri="{FF2B5EF4-FFF2-40B4-BE49-F238E27FC236}">
              <a16:creationId xmlns:a16="http://schemas.microsoft.com/office/drawing/2014/main" id="{72BFA05D-038D-4B95-8F36-7ECF608B06EF}"/>
            </a:ext>
            <a:ext uri="{147F2762-F138-4A5C-976F-8EAC2B608ADB}">
              <a16:predDERef xmlns:a16="http://schemas.microsoft.com/office/drawing/2014/main" pred="{F52B9E9F-072E-DD46-815B-C0B22088531D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6" name="TextBox 5">
          <a:extLst>
            <a:ext uri="{FF2B5EF4-FFF2-40B4-BE49-F238E27FC236}">
              <a16:creationId xmlns:a16="http://schemas.microsoft.com/office/drawing/2014/main" id="{D66FF170-4236-4F92-BA32-393AFA625C4E}"/>
            </a:ext>
            <a:ext uri="{147F2762-F138-4A5C-976F-8EAC2B608ADB}">
              <a16:predDERef xmlns:a16="http://schemas.microsoft.com/office/drawing/2014/main" pred="{317B6A9D-F161-AF43-B1D9-76AB10039095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7" name="TextBox 6">
          <a:extLst>
            <a:ext uri="{FF2B5EF4-FFF2-40B4-BE49-F238E27FC236}">
              <a16:creationId xmlns:a16="http://schemas.microsoft.com/office/drawing/2014/main" id="{3EA75EB8-15CE-4228-B4C2-1D872D8A0F96}"/>
            </a:ext>
            <a:ext uri="{147F2762-F138-4A5C-976F-8EAC2B608ADB}">
              <a16:predDERef xmlns:a16="http://schemas.microsoft.com/office/drawing/2014/main" pred="{7627AE97-FE56-6C48-94F0-0EA8BE3A288C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8" name="TextBox 8">
          <a:extLst>
            <a:ext uri="{FF2B5EF4-FFF2-40B4-BE49-F238E27FC236}">
              <a16:creationId xmlns:a16="http://schemas.microsoft.com/office/drawing/2014/main" id="{B637DE4A-B4F5-4E0F-8D87-584C24CC7F55}"/>
            </a:ext>
            <a:ext uri="{147F2762-F138-4A5C-976F-8EAC2B608ADB}">
              <a16:predDERef xmlns:a16="http://schemas.microsoft.com/office/drawing/2014/main" pred="{835E3FB1-C2BB-4D4C-9C86-529F196CCE8D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65" cy="172227"/>
    <xdr:sp macro="" textlink="">
      <xdr:nvSpPr>
        <xdr:cNvPr id="199" name="TextBox 9">
          <a:extLst>
            <a:ext uri="{FF2B5EF4-FFF2-40B4-BE49-F238E27FC236}">
              <a16:creationId xmlns:a16="http://schemas.microsoft.com/office/drawing/2014/main" id="{A03161C3-47C7-44C4-9B94-3F0342C38335}"/>
            </a:ext>
            <a:ext uri="{147F2762-F138-4A5C-976F-8EAC2B608ADB}">
              <a16:predDERef xmlns:a16="http://schemas.microsoft.com/office/drawing/2014/main" pred="{5845AC68-FF5A-774B-8F48-455A9C22B0C9}"/>
            </a:ext>
          </a:extLst>
        </xdr:cNvPr>
        <xdr:cNvSpPr txBox="1"/>
      </xdr:nvSpPr>
      <xdr:spPr>
        <a:xfrm>
          <a:off x="59531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0" name="TextBox 200">
          <a:extLst>
            <a:ext uri="{FF2B5EF4-FFF2-40B4-BE49-F238E27FC236}">
              <a16:creationId xmlns:a16="http://schemas.microsoft.com/office/drawing/2014/main" id="{1AF1488A-E0B8-45F2-9D53-663AD48986E5}"/>
            </a:ext>
            <a:ext uri="{147F2762-F138-4A5C-976F-8EAC2B608ADB}">
              <a16:predDERef xmlns:a16="http://schemas.microsoft.com/office/drawing/2014/main" pred="{207DF090-C01A-114F-8B2C-71CD1A008B0F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1" name="TextBox 4">
          <a:extLst>
            <a:ext uri="{FF2B5EF4-FFF2-40B4-BE49-F238E27FC236}">
              <a16:creationId xmlns:a16="http://schemas.microsoft.com/office/drawing/2014/main" id="{928BDA51-ACA2-4AF1-B276-3D8D11C9692A}"/>
            </a:ext>
            <a:ext uri="{147F2762-F138-4A5C-976F-8EAC2B608ADB}">
              <a16:predDERef xmlns:a16="http://schemas.microsoft.com/office/drawing/2014/main" pred="{B26AC1D5-CCC0-FE4C-B406-41A600F9A4B7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2" name="TextBox 5">
          <a:extLst>
            <a:ext uri="{FF2B5EF4-FFF2-40B4-BE49-F238E27FC236}">
              <a16:creationId xmlns:a16="http://schemas.microsoft.com/office/drawing/2014/main" id="{9E436D43-06F0-46DD-8A96-BB8A8253A1AD}"/>
            </a:ext>
            <a:ext uri="{147F2762-F138-4A5C-976F-8EAC2B608ADB}">
              <a16:predDERef xmlns:a16="http://schemas.microsoft.com/office/drawing/2014/main" pred="{AF288C55-C7F2-054C-AE5E-E04569C40C1D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3" name="TextBox 6">
          <a:extLst>
            <a:ext uri="{FF2B5EF4-FFF2-40B4-BE49-F238E27FC236}">
              <a16:creationId xmlns:a16="http://schemas.microsoft.com/office/drawing/2014/main" id="{6E957670-9F1A-4772-9515-40F42E9D2778}"/>
            </a:ext>
            <a:ext uri="{147F2762-F138-4A5C-976F-8EAC2B608ADB}">
              <a16:predDERef xmlns:a16="http://schemas.microsoft.com/office/drawing/2014/main" pred="{EB6FBE19-38D7-0143-8C7D-FE423AF82F1E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4" name="TextBox 8">
          <a:extLst>
            <a:ext uri="{FF2B5EF4-FFF2-40B4-BE49-F238E27FC236}">
              <a16:creationId xmlns:a16="http://schemas.microsoft.com/office/drawing/2014/main" id="{63920F2C-5BEE-4DFA-BC12-1D2CD433CEB6}"/>
            </a:ext>
            <a:ext uri="{147F2762-F138-4A5C-976F-8EAC2B608ADB}">
              <a16:predDERef xmlns:a16="http://schemas.microsoft.com/office/drawing/2014/main" pred="{B59319C4-D63E-BE4A-8123-036415383C6F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5" name="TextBox 9">
          <a:extLst>
            <a:ext uri="{FF2B5EF4-FFF2-40B4-BE49-F238E27FC236}">
              <a16:creationId xmlns:a16="http://schemas.microsoft.com/office/drawing/2014/main" id="{813AE778-5F7C-45BD-888B-A6C60FB82225}"/>
            </a:ext>
            <a:ext uri="{147F2762-F138-4A5C-976F-8EAC2B608ADB}">
              <a16:predDERef xmlns:a16="http://schemas.microsoft.com/office/drawing/2014/main" pred="{047DE929-8960-8044-9832-C818E9EFEAD3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87CE45D1-4584-41A7-A5D1-0CD3C3C65EDE}"/>
            </a:ext>
            <a:ext uri="{147F2762-F138-4A5C-976F-8EAC2B608ADB}">
              <a16:predDERef xmlns:a16="http://schemas.microsoft.com/office/drawing/2014/main" pred="{0D1B3F07-C240-454C-B333-8DEB561A0F46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7" name="TextBox 4">
          <a:extLst>
            <a:ext uri="{FF2B5EF4-FFF2-40B4-BE49-F238E27FC236}">
              <a16:creationId xmlns:a16="http://schemas.microsoft.com/office/drawing/2014/main" id="{5F45C7FE-3B0D-4067-B20D-4DC57925353F}"/>
            </a:ext>
            <a:ext uri="{147F2762-F138-4A5C-976F-8EAC2B608ADB}">
              <a16:predDERef xmlns:a16="http://schemas.microsoft.com/office/drawing/2014/main" pred="{714C5FD9-C151-EB4E-BBF3-89E431745E7F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8" name="TextBox 5">
          <a:extLst>
            <a:ext uri="{FF2B5EF4-FFF2-40B4-BE49-F238E27FC236}">
              <a16:creationId xmlns:a16="http://schemas.microsoft.com/office/drawing/2014/main" id="{0CB3492C-885E-436C-A5F5-16DA1ED3FA6D}"/>
            </a:ext>
            <a:ext uri="{147F2762-F138-4A5C-976F-8EAC2B608ADB}">
              <a16:predDERef xmlns:a16="http://schemas.microsoft.com/office/drawing/2014/main" pred="{D489BF3F-DE8E-F14A-8EA3-552E5FAAEC18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09" name="TextBox 6">
          <a:extLst>
            <a:ext uri="{FF2B5EF4-FFF2-40B4-BE49-F238E27FC236}">
              <a16:creationId xmlns:a16="http://schemas.microsoft.com/office/drawing/2014/main" id="{819D5180-70A9-48A9-8313-5EBE4D4169A4}"/>
            </a:ext>
            <a:ext uri="{147F2762-F138-4A5C-976F-8EAC2B608ADB}">
              <a16:predDERef xmlns:a16="http://schemas.microsoft.com/office/drawing/2014/main" pred="{E6F6C9F7-2ABE-6246-ADA4-95357D25E086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10" name="TextBox 8">
          <a:extLst>
            <a:ext uri="{FF2B5EF4-FFF2-40B4-BE49-F238E27FC236}">
              <a16:creationId xmlns:a16="http://schemas.microsoft.com/office/drawing/2014/main" id="{C8D1F841-6230-43C6-BBB8-255FA8588351}"/>
            </a:ext>
            <a:ext uri="{147F2762-F138-4A5C-976F-8EAC2B608ADB}">
              <a16:predDERef xmlns:a16="http://schemas.microsoft.com/office/drawing/2014/main" pred="{01FAC36C-CEF6-2840-9C3C-A65EC5E48E58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65" cy="172227"/>
    <xdr:sp macro="" textlink="">
      <xdr:nvSpPr>
        <xdr:cNvPr id="211" name="TextBox 9">
          <a:extLst>
            <a:ext uri="{FF2B5EF4-FFF2-40B4-BE49-F238E27FC236}">
              <a16:creationId xmlns:a16="http://schemas.microsoft.com/office/drawing/2014/main" id="{6B4D16DB-FFA6-4DF8-95BC-46F9C0051B43}"/>
            </a:ext>
            <a:ext uri="{147F2762-F138-4A5C-976F-8EAC2B608ADB}">
              <a16:predDERef xmlns:a16="http://schemas.microsoft.com/office/drawing/2014/main" pred="{F728CAB8-D0D5-E24F-8C95-B7BB213A608B}"/>
            </a:ext>
          </a:extLst>
        </xdr:cNvPr>
        <xdr:cNvSpPr txBox="1"/>
      </xdr:nvSpPr>
      <xdr:spPr>
        <a:xfrm>
          <a:off x="707707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2" name="TextBox 212">
          <a:extLst>
            <a:ext uri="{FF2B5EF4-FFF2-40B4-BE49-F238E27FC236}">
              <a16:creationId xmlns:a16="http://schemas.microsoft.com/office/drawing/2014/main" id="{B7DB957B-AB08-43B5-9856-60A08B7F6354}"/>
            </a:ext>
            <a:ext uri="{147F2762-F138-4A5C-976F-8EAC2B608ADB}">
              <a16:predDERef xmlns:a16="http://schemas.microsoft.com/office/drawing/2014/main" pred="{C788A460-9C0D-DC44-A71E-6441567FB422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3" name="TextBox 4">
          <a:extLst>
            <a:ext uri="{FF2B5EF4-FFF2-40B4-BE49-F238E27FC236}">
              <a16:creationId xmlns:a16="http://schemas.microsoft.com/office/drawing/2014/main" id="{E324D5FA-9980-49F0-AF3C-758CEDB71939}"/>
            </a:ext>
            <a:ext uri="{147F2762-F138-4A5C-976F-8EAC2B608ADB}">
              <a16:predDERef xmlns:a16="http://schemas.microsoft.com/office/drawing/2014/main" pred="{753A57BB-4EC9-E242-BAEC-81BD871F0803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3C0DB403-7C92-4415-AFD8-1712106F5557}"/>
            </a:ext>
            <a:ext uri="{147F2762-F138-4A5C-976F-8EAC2B608ADB}">
              <a16:predDERef xmlns:a16="http://schemas.microsoft.com/office/drawing/2014/main" pred="{95B67768-3E39-AF4E-AD45-D2EB0C5606E7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5" name="TextBox 6">
          <a:extLst>
            <a:ext uri="{FF2B5EF4-FFF2-40B4-BE49-F238E27FC236}">
              <a16:creationId xmlns:a16="http://schemas.microsoft.com/office/drawing/2014/main" id="{067FC4D5-DA9F-4288-8B92-56A766E8331A}"/>
            </a:ext>
            <a:ext uri="{147F2762-F138-4A5C-976F-8EAC2B608ADB}">
              <a16:predDERef xmlns:a16="http://schemas.microsoft.com/office/drawing/2014/main" pred="{79ECA627-6EE2-E445-953E-D706F2EC5DC4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6" name="TextBox 8">
          <a:extLst>
            <a:ext uri="{FF2B5EF4-FFF2-40B4-BE49-F238E27FC236}">
              <a16:creationId xmlns:a16="http://schemas.microsoft.com/office/drawing/2014/main" id="{7D2A3A46-AAB6-4D7E-ADBA-E630572A7FAB}"/>
            </a:ext>
            <a:ext uri="{147F2762-F138-4A5C-976F-8EAC2B608ADB}">
              <a16:predDERef xmlns:a16="http://schemas.microsoft.com/office/drawing/2014/main" pred="{BFAA21D9-D7BA-C145-B643-3A107ED601CB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7" name="TextBox 9">
          <a:extLst>
            <a:ext uri="{FF2B5EF4-FFF2-40B4-BE49-F238E27FC236}">
              <a16:creationId xmlns:a16="http://schemas.microsoft.com/office/drawing/2014/main" id="{306AC580-A087-4058-9622-988078C73526}"/>
            </a:ext>
            <a:ext uri="{147F2762-F138-4A5C-976F-8EAC2B608ADB}">
              <a16:predDERef xmlns:a16="http://schemas.microsoft.com/office/drawing/2014/main" pred="{C975EC79-92FA-F846-BFC6-1314B95D6EE4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9BFEF017-C3F9-4058-9570-A28374573692}"/>
            </a:ext>
            <a:ext uri="{147F2762-F138-4A5C-976F-8EAC2B608ADB}">
              <a16:predDERef xmlns:a16="http://schemas.microsoft.com/office/drawing/2014/main" pred="{B37134E9-3494-1045-98F5-850DDD06C9D4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19" name="TextBox 4">
          <a:extLst>
            <a:ext uri="{FF2B5EF4-FFF2-40B4-BE49-F238E27FC236}">
              <a16:creationId xmlns:a16="http://schemas.microsoft.com/office/drawing/2014/main" id="{FEA4DB56-13FF-4AE7-8540-C70A5C0E0198}"/>
            </a:ext>
            <a:ext uri="{147F2762-F138-4A5C-976F-8EAC2B608ADB}">
              <a16:predDERef xmlns:a16="http://schemas.microsoft.com/office/drawing/2014/main" pred="{9B1CC1C4-425C-1540-8845-0E7A4B2E6EE1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0" name="TextBox 5">
          <a:extLst>
            <a:ext uri="{FF2B5EF4-FFF2-40B4-BE49-F238E27FC236}">
              <a16:creationId xmlns:a16="http://schemas.microsoft.com/office/drawing/2014/main" id="{1E2C2531-2046-42D9-A912-41CDEC75AFA8}"/>
            </a:ext>
            <a:ext uri="{147F2762-F138-4A5C-976F-8EAC2B608ADB}">
              <a16:predDERef xmlns:a16="http://schemas.microsoft.com/office/drawing/2014/main" pred="{FCE2CFE9-948C-8846-B5E1-776E6B2743E6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1" name="TextBox 6">
          <a:extLst>
            <a:ext uri="{FF2B5EF4-FFF2-40B4-BE49-F238E27FC236}">
              <a16:creationId xmlns:a16="http://schemas.microsoft.com/office/drawing/2014/main" id="{D1B943AF-C523-4A69-9A22-A1BD239A0D37}"/>
            </a:ext>
            <a:ext uri="{147F2762-F138-4A5C-976F-8EAC2B608ADB}">
              <a16:predDERef xmlns:a16="http://schemas.microsoft.com/office/drawing/2014/main" pred="{2FAA15DD-8C04-3940-A6AF-933ECB4F02D1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2" name="TextBox 8">
          <a:extLst>
            <a:ext uri="{FF2B5EF4-FFF2-40B4-BE49-F238E27FC236}">
              <a16:creationId xmlns:a16="http://schemas.microsoft.com/office/drawing/2014/main" id="{9FCF675E-CFD9-4B01-9152-E2D76396EE32}"/>
            </a:ext>
            <a:ext uri="{147F2762-F138-4A5C-976F-8EAC2B608ADB}">
              <a16:predDERef xmlns:a16="http://schemas.microsoft.com/office/drawing/2014/main" pred="{6ECADEFE-D44A-C54D-BAE4-75142C272D51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3" name="TextBox 9">
          <a:extLst>
            <a:ext uri="{FF2B5EF4-FFF2-40B4-BE49-F238E27FC236}">
              <a16:creationId xmlns:a16="http://schemas.microsoft.com/office/drawing/2014/main" id="{135F66B9-A747-4821-BB14-AC41AF674C88}"/>
            </a:ext>
            <a:ext uri="{147F2762-F138-4A5C-976F-8EAC2B608ADB}">
              <a16:predDERef xmlns:a16="http://schemas.microsoft.com/office/drawing/2014/main" pred="{15A72D75-3E47-994A-A4D7-8358A845A4AD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AF48DDC8-4BD5-45D8-A5D6-2A12C1CD4A86}"/>
            </a:ext>
            <a:ext uri="{147F2762-F138-4A5C-976F-8EAC2B608ADB}">
              <a16:predDERef xmlns:a16="http://schemas.microsoft.com/office/drawing/2014/main" pred="{AA6E06DB-DF04-C640-A0FD-8466436EB844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5" name="TextBox 4">
          <a:extLst>
            <a:ext uri="{FF2B5EF4-FFF2-40B4-BE49-F238E27FC236}">
              <a16:creationId xmlns:a16="http://schemas.microsoft.com/office/drawing/2014/main" id="{D5B9D4D3-1706-4F1B-9199-9A9923828B2D}"/>
            </a:ext>
            <a:ext uri="{147F2762-F138-4A5C-976F-8EAC2B608ADB}">
              <a16:predDERef xmlns:a16="http://schemas.microsoft.com/office/drawing/2014/main" pred="{F4902A9C-CAB4-F641-AD3E-0C9D31506F0D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6" name="TextBox 5">
          <a:extLst>
            <a:ext uri="{FF2B5EF4-FFF2-40B4-BE49-F238E27FC236}">
              <a16:creationId xmlns:a16="http://schemas.microsoft.com/office/drawing/2014/main" id="{232E83C2-26F8-4F25-BC3A-29B5693C68B5}"/>
            </a:ext>
            <a:ext uri="{147F2762-F138-4A5C-976F-8EAC2B608ADB}">
              <a16:predDERef xmlns:a16="http://schemas.microsoft.com/office/drawing/2014/main" pred="{DF0AD685-73EC-CB4A-BE7B-734D1DA4616A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7" name="TextBox 6">
          <a:extLst>
            <a:ext uri="{FF2B5EF4-FFF2-40B4-BE49-F238E27FC236}">
              <a16:creationId xmlns:a16="http://schemas.microsoft.com/office/drawing/2014/main" id="{A186477E-F056-4595-9E43-33D3C9A545A0}"/>
            </a:ext>
            <a:ext uri="{147F2762-F138-4A5C-976F-8EAC2B608ADB}">
              <a16:predDERef xmlns:a16="http://schemas.microsoft.com/office/drawing/2014/main" pred="{E5194107-0269-544F-9793-BD2B7CB82D27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8" name="TextBox 8">
          <a:extLst>
            <a:ext uri="{FF2B5EF4-FFF2-40B4-BE49-F238E27FC236}">
              <a16:creationId xmlns:a16="http://schemas.microsoft.com/office/drawing/2014/main" id="{52AA8B10-3406-4AE4-B8E9-0E76BD93B252}"/>
            </a:ext>
            <a:ext uri="{147F2762-F138-4A5C-976F-8EAC2B608ADB}">
              <a16:predDERef xmlns:a16="http://schemas.microsoft.com/office/drawing/2014/main" pred="{C3DCBE95-9065-B946-9683-41B2AAB1D0E3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72227"/>
    <xdr:sp macro="" textlink="">
      <xdr:nvSpPr>
        <xdr:cNvPr id="229" name="TextBox 9">
          <a:extLst>
            <a:ext uri="{FF2B5EF4-FFF2-40B4-BE49-F238E27FC236}">
              <a16:creationId xmlns:a16="http://schemas.microsoft.com/office/drawing/2014/main" id="{76E38B9A-6A9F-4BB5-923D-D7EA84BCE0B4}"/>
            </a:ext>
            <a:ext uri="{147F2762-F138-4A5C-976F-8EAC2B608ADB}">
              <a16:predDERef xmlns:a16="http://schemas.microsoft.com/office/drawing/2014/main" pred="{F616ACD5-1B7F-7149-BF18-0B0C63626F0E}"/>
            </a:ext>
          </a:extLst>
        </xdr:cNvPr>
        <xdr:cNvSpPr txBox="1"/>
      </xdr:nvSpPr>
      <xdr:spPr>
        <a:xfrm>
          <a:off x="59531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0" name="TextBox 230">
          <a:extLst>
            <a:ext uri="{FF2B5EF4-FFF2-40B4-BE49-F238E27FC236}">
              <a16:creationId xmlns:a16="http://schemas.microsoft.com/office/drawing/2014/main" id="{5C735464-EBA9-492D-B432-7D8A99FCD2D5}"/>
            </a:ext>
            <a:ext uri="{147F2762-F138-4A5C-976F-8EAC2B608ADB}">
              <a16:predDERef xmlns:a16="http://schemas.microsoft.com/office/drawing/2014/main" pred="{B1417958-2D9B-7446-9F27-0565B8D60A15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1" name="TextBox 4">
          <a:extLst>
            <a:ext uri="{FF2B5EF4-FFF2-40B4-BE49-F238E27FC236}">
              <a16:creationId xmlns:a16="http://schemas.microsoft.com/office/drawing/2014/main" id="{8E3DE593-9F50-49D1-A091-362A90F2FD1A}"/>
            </a:ext>
            <a:ext uri="{147F2762-F138-4A5C-976F-8EAC2B608ADB}">
              <a16:predDERef xmlns:a16="http://schemas.microsoft.com/office/drawing/2014/main" pred="{33BE9EBF-E30C-4E4F-8250-D91DA1B40406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2" name="TextBox 5">
          <a:extLst>
            <a:ext uri="{FF2B5EF4-FFF2-40B4-BE49-F238E27FC236}">
              <a16:creationId xmlns:a16="http://schemas.microsoft.com/office/drawing/2014/main" id="{A5CEC6CF-DBF7-47EC-9171-7608B75311F1}"/>
            </a:ext>
            <a:ext uri="{147F2762-F138-4A5C-976F-8EAC2B608ADB}">
              <a16:predDERef xmlns:a16="http://schemas.microsoft.com/office/drawing/2014/main" pred="{25F04B42-9D83-9D46-AC62-7E5608A581DF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3" name="TextBox 6">
          <a:extLst>
            <a:ext uri="{FF2B5EF4-FFF2-40B4-BE49-F238E27FC236}">
              <a16:creationId xmlns:a16="http://schemas.microsoft.com/office/drawing/2014/main" id="{DDD3BD7D-89E1-4245-B964-194E3D3A6A20}"/>
            </a:ext>
            <a:ext uri="{147F2762-F138-4A5C-976F-8EAC2B608ADB}">
              <a16:predDERef xmlns:a16="http://schemas.microsoft.com/office/drawing/2014/main" pred="{197CE144-9F58-C148-B094-F3F4788FAE6E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4" name="TextBox 8">
          <a:extLst>
            <a:ext uri="{FF2B5EF4-FFF2-40B4-BE49-F238E27FC236}">
              <a16:creationId xmlns:a16="http://schemas.microsoft.com/office/drawing/2014/main" id="{DB01B390-E328-43F6-8B56-EE01EF7271BA}"/>
            </a:ext>
            <a:ext uri="{147F2762-F138-4A5C-976F-8EAC2B608ADB}">
              <a16:predDERef xmlns:a16="http://schemas.microsoft.com/office/drawing/2014/main" pred="{822A2E65-DD1A-1142-825F-1B4895182184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5" name="TextBox 9">
          <a:extLst>
            <a:ext uri="{FF2B5EF4-FFF2-40B4-BE49-F238E27FC236}">
              <a16:creationId xmlns:a16="http://schemas.microsoft.com/office/drawing/2014/main" id="{FF3EBC80-2495-47AD-A93B-A6B6A9536EF4}"/>
            </a:ext>
            <a:ext uri="{147F2762-F138-4A5C-976F-8EAC2B608ADB}">
              <a16:predDERef xmlns:a16="http://schemas.microsoft.com/office/drawing/2014/main" pred="{A074B465-A2E4-0F47-8D51-BF211B2089A5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65AFBEA6-3C6D-4E1D-8EF7-142C264FE821}"/>
            </a:ext>
            <a:ext uri="{147F2762-F138-4A5C-976F-8EAC2B608ADB}">
              <a16:predDERef xmlns:a16="http://schemas.microsoft.com/office/drawing/2014/main" pred="{1E5ED9EA-66E9-DB47-845F-032BF1443624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7" name="TextBox 4">
          <a:extLst>
            <a:ext uri="{FF2B5EF4-FFF2-40B4-BE49-F238E27FC236}">
              <a16:creationId xmlns:a16="http://schemas.microsoft.com/office/drawing/2014/main" id="{95561BED-B2D9-4359-982D-096CF50D460B}"/>
            </a:ext>
            <a:ext uri="{147F2762-F138-4A5C-976F-8EAC2B608ADB}">
              <a16:predDERef xmlns:a16="http://schemas.microsoft.com/office/drawing/2014/main" pred="{11A82C8C-85F6-5647-9521-722D2B2159D0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8" name="TextBox 5">
          <a:extLst>
            <a:ext uri="{FF2B5EF4-FFF2-40B4-BE49-F238E27FC236}">
              <a16:creationId xmlns:a16="http://schemas.microsoft.com/office/drawing/2014/main" id="{6C678097-B3DD-408A-8214-D9B638133F30}"/>
            </a:ext>
            <a:ext uri="{147F2762-F138-4A5C-976F-8EAC2B608ADB}">
              <a16:predDERef xmlns:a16="http://schemas.microsoft.com/office/drawing/2014/main" pred="{E433B9B2-C686-6345-A289-9676A44D6228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39" name="TextBox 6">
          <a:extLst>
            <a:ext uri="{FF2B5EF4-FFF2-40B4-BE49-F238E27FC236}">
              <a16:creationId xmlns:a16="http://schemas.microsoft.com/office/drawing/2014/main" id="{58ED8BF2-FDC2-40EA-8863-884B019042D9}"/>
            </a:ext>
            <a:ext uri="{147F2762-F138-4A5C-976F-8EAC2B608ADB}">
              <a16:predDERef xmlns:a16="http://schemas.microsoft.com/office/drawing/2014/main" pred="{B41311BB-0879-4D4D-A2D4-B4CBAA8F6789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0" name="TextBox 8">
          <a:extLst>
            <a:ext uri="{FF2B5EF4-FFF2-40B4-BE49-F238E27FC236}">
              <a16:creationId xmlns:a16="http://schemas.microsoft.com/office/drawing/2014/main" id="{D37D9C5A-EC6A-4D2C-A4CB-2B82E2019C19}"/>
            </a:ext>
            <a:ext uri="{147F2762-F138-4A5C-976F-8EAC2B608ADB}">
              <a16:predDERef xmlns:a16="http://schemas.microsoft.com/office/drawing/2014/main" pred="{96384E04-CC54-6148-82E5-89132832EE2D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1" name="TextBox 9">
          <a:extLst>
            <a:ext uri="{FF2B5EF4-FFF2-40B4-BE49-F238E27FC236}">
              <a16:creationId xmlns:a16="http://schemas.microsoft.com/office/drawing/2014/main" id="{24E7AE4F-7C98-4DDF-BD07-E771DD4DDF80}"/>
            </a:ext>
            <a:ext uri="{147F2762-F138-4A5C-976F-8EAC2B608ADB}">
              <a16:predDERef xmlns:a16="http://schemas.microsoft.com/office/drawing/2014/main" pred="{DFC3EC83-CE7E-0640-A0BE-1B65A5002548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B71428DE-5F05-4225-BE48-CB47C272EFFB}"/>
            </a:ext>
            <a:ext uri="{147F2762-F138-4A5C-976F-8EAC2B608ADB}">
              <a16:predDERef xmlns:a16="http://schemas.microsoft.com/office/drawing/2014/main" pred="{B8D74779-6694-A54A-9075-0E8D69C02254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3" name="TextBox 4">
          <a:extLst>
            <a:ext uri="{FF2B5EF4-FFF2-40B4-BE49-F238E27FC236}">
              <a16:creationId xmlns:a16="http://schemas.microsoft.com/office/drawing/2014/main" id="{D2BF3698-58CB-42C1-85C6-F450B664A0ED}"/>
            </a:ext>
            <a:ext uri="{147F2762-F138-4A5C-976F-8EAC2B608ADB}">
              <a16:predDERef xmlns:a16="http://schemas.microsoft.com/office/drawing/2014/main" pred="{280FCD6D-F626-1C4C-9FA2-0D2E09158ECB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4" name="TextBox 5">
          <a:extLst>
            <a:ext uri="{FF2B5EF4-FFF2-40B4-BE49-F238E27FC236}">
              <a16:creationId xmlns:a16="http://schemas.microsoft.com/office/drawing/2014/main" id="{C869A352-2F62-4A37-88D4-9D0EE0CABE86}"/>
            </a:ext>
            <a:ext uri="{147F2762-F138-4A5C-976F-8EAC2B608ADB}">
              <a16:predDERef xmlns:a16="http://schemas.microsoft.com/office/drawing/2014/main" pred="{E97C148D-75F7-C74A-8EF4-B9F5745650D4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5" name="TextBox 6">
          <a:extLst>
            <a:ext uri="{FF2B5EF4-FFF2-40B4-BE49-F238E27FC236}">
              <a16:creationId xmlns:a16="http://schemas.microsoft.com/office/drawing/2014/main" id="{4F843A71-3A93-46CD-B741-1C46F27FFB69}"/>
            </a:ext>
            <a:ext uri="{147F2762-F138-4A5C-976F-8EAC2B608ADB}">
              <a16:predDERef xmlns:a16="http://schemas.microsoft.com/office/drawing/2014/main" pred="{300F2986-CFA2-654E-B5D6-02589D728227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6" name="TextBox 8">
          <a:extLst>
            <a:ext uri="{FF2B5EF4-FFF2-40B4-BE49-F238E27FC236}">
              <a16:creationId xmlns:a16="http://schemas.microsoft.com/office/drawing/2014/main" id="{4E89FC95-298E-43D5-83A0-E029F0B0F612}"/>
            </a:ext>
            <a:ext uri="{147F2762-F138-4A5C-976F-8EAC2B608ADB}">
              <a16:predDERef xmlns:a16="http://schemas.microsoft.com/office/drawing/2014/main" pred="{FA9879B5-D595-5D46-ACF1-54AACAA7A245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65" cy="172227"/>
    <xdr:sp macro="" textlink="">
      <xdr:nvSpPr>
        <xdr:cNvPr id="247" name="TextBox 9">
          <a:extLst>
            <a:ext uri="{FF2B5EF4-FFF2-40B4-BE49-F238E27FC236}">
              <a16:creationId xmlns:a16="http://schemas.microsoft.com/office/drawing/2014/main" id="{43254720-4B22-40ED-8B19-BEE97D5DCA1E}"/>
            </a:ext>
            <a:ext uri="{147F2762-F138-4A5C-976F-8EAC2B608ADB}">
              <a16:predDERef xmlns:a16="http://schemas.microsoft.com/office/drawing/2014/main" pred="{2A2AA804-9F06-7E49-A252-02819FAFD6FF}"/>
            </a:ext>
          </a:extLst>
        </xdr:cNvPr>
        <xdr:cNvSpPr txBox="1"/>
      </xdr:nvSpPr>
      <xdr:spPr>
        <a:xfrm>
          <a:off x="707707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48" name="TextBox 248">
          <a:extLst>
            <a:ext uri="{FF2B5EF4-FFF2-40B4-BE49-F238E27FC236}">
              <a16:creationId xmlns:a16="http://schemas.microsoft.com/office/drawing/2014/main" id="{F1151979-234E-40FE-87FA-87B1B65D124C}"/>
            </a:ext>
            <a:ext uri="{147F2762-F138-4A5C-976F-8EAC2B608ADB}">
              <a16:predDERef xmlns:a16="http://schemas.microsoft.com/office/drawing/2014/main" pred="{677E63D3-F265-D947-9923-AC9E4295EB2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49" name="TextBox 4">
          <a:extLst>
            <a:ext uri="{FF2B5EF4-FFF2-40B4-BE49-F238E27FC236}">
              <a16:creationId xmlns:a16="http://schemas.microsoft.com/office/drawing/2014/main" id="{45163361-E812-4AF8-BAA1-746E496C832C}"/>
            </a:ext>
            <a:ext uri="{147F2762-F138-4A5C-976F-8EAC2B608ADB}">
              <a16:predDERef xmlns:a16="http://schemas.microsoft.com/office/drawing/2014/main" pred="{9745F8CB-3571-3A41-97C2-D918215E277F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0" name="TextBox 5">
          <a:extLst>
            <a:ext uri="{FF2B5EF4-FFF2-40B4-BE49-F238E27FC236}">
              <a16:creationId xmlns:a16="http://schemas.microsoft.com/office/drawing/2014/main" id="{8CA15F4E-DC11-406B-BEA0-A54E1C018105}"/>
            </a:ext>
            <a:ext uri="{147F2762-F138-4A5C-976F-8EAC2B608ADB}">
              <a16:predDERef xmlns:a16="http://schemas.microsoft.com/office/drawing/2014/main" pred="{910793E4-E4DE-774B-88ED-E83A2509B9AE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1" name="TextBox 6">
          <a:extLst>
            <a:ext uri="{FF2B5EF4-FFF2-40B4-BE49-F238E27FC236}">
              <a16:creationId xmlns:a16="http://schemas.microsoft.com/office/drawing/2014/main" id="{C943DB2A-B9D2-4671-AC77-2017AA826C2E}"/>
            </a:ext>
            <a:ext uri="{147F2762-F138-4A5C-976F-8EAC2B608ADB}">
              <a16:predDERef xmlns:a16="http://schemas.microsoft.com/office/drawing/2014/main" pred="{A4E5052F-7B87-804D-8264-803418C53CDC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2" name="TextBox 8">
          <a:extLst>
            <a:ext uri="{FF2B5EF4-FFF2-40B4-BE49-F238E27FC236}">
              <a16:creationId xmlns:a16="http://schemas.microsoft.com/office/drawing/2014/main" id="{8AF45A9F-64E9-4379-BD94-98CCA6A6AB9D}"/>
            </a:ext>
            <a:ext uri="{147F2762-F138-4A5C-976F-8EAC2B608ADB}">
              <a16:predDERef xmlns:a16="http://schemas.microsoft.com/office/drawing/2014/main" pred="{44C4100E-4EEC-5C48-A728-768386D9CFF1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3" name="TextBox 9">
          <a:extLst>
            <a:ext uri="{FF2B5EF4-FFF2-40B4-BE49-F238E27FC236}">
              <a16:creationId xmlns:a16="http://schemas.microsoft.com/office/drawing/2014/main" id="{AE02A4B6-EB7A-4485-AA77-D002D311862F}"/>
            </a:ext>
            <a:ext uri="{147F2762-F138-4A5C-976F-8EAC2B608ADB}">
              <a16:predDERef xmlns:a16="http://schemas.microsoft.com/office/drawing/2014/main" pred="{F7D7959E-CF2C-0540-B578-9BE8F2E69E0D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312A25C0-D5BA-4B8B-AD3F-F75DB4312401}"/>
            </a:ext>
            <a:ext uri="{147F2762-F138-4A5C-976F-8EAC2B608ADB}">
              <a16:predDERef xmlns:a16="http://schemas.microsoft.com/office/drawing/2014/main" pred="{A26746B3-46F9-074A-84C3-50EBA79F285E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5" name="TextBox 4">
          <a:extLst>
            <a:ext uri="{FF2B5EF4-FFF2-40B4-BE49-F238E27FC236}">
              <a16:creationId xmlns:a16="http://schemas.microsoft.com/office/drawing/2014/main" id="{DA59B3A4-A879-4DE0-AAFD-3CAF4F68A885}"/>
            </a:ext>
            <a:ext uri="{147F2762-F138-4A5C-976F-8EAC2B608ADB}">
              <a16:predDERef xmlns:a16="http://schemas.microsoft.com/office/drawing/2014/main" pred="{1B9845B0-4B80-2C48-9CFA-15AC166FE64D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1498236-95D9-409B-B35D-18734D9E090C}"/>
            </a:ext>
            <a:ext uri="{147F2762-F138-4A5C-976F-8EAC2B608ADB}">
              <a16:predDERef xmlns:a16="http://schemas.microsoft.com/office/drawing/2014/main" pred="{460B3F91-AE2B-854D-828B-0D43AE2F106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7" name="TextBox 6">
          <a:extLst>
            <a:ext uri="{FF2B5EF4-FFF2-40B4-BE49-F238E27FC236}">
              <a16:creationId xmlns:a16="http://schemas.microsoft.com/office/drawing/2014/main" id="{BDBD76B1-0F54-4BC9-8B7F-11328E9CFACE}"/>
            </a:ext>
            <a:ext uri="{147F2762-F138-4A5C-976F-8EAC2B608ADB}">
              <a16:predDERef xmlns:a16="http://schemas.microsoft.com/office/drawing/2014/main" pred="{37AB9F33-0298-9847-943A-63A31CA79B40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8" name="TextBox 8">
          <a:extLst>
            <a:ext uri="{FF2B5EF4-FFF2-40B4-BE49-F238E27FC236}">
              <a16:creationId xmlns:a16="http://schemas.microsoft.com/office/drawing/2014/main" id="{7E030DC8-FE7A-4ACF-8ED8-94FAC1A82692}"/>
            </a:ext>
            <a:ext uri="{147F2762-F138-4A5C-976F-8EAC2B608ADB}">
              <a16:predDERef xmlns:a16="http://schemas.microsoft.com/office/drawing/2014/main" pred="{46DE5232-C5E3-D243-83CD-AE05F72D18B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59" name="TextBox 9">
          <a:extLst>
            <a:ext uri="{FF2B5EF4-FFF2-40B4-BE49-F238E27FC236}">
              <a16:creationId xmlns:a16="http://schemas.microsoft.com/office/drawing/2014/main" id="{8A49CAC2-0150-4BF5-A892-1125260B52ED}"/>
            </a:ext>
            <a:ext uri="{147F2762-F138-4A5C-976F-8EAC2B608ADB}">
              <a16:predDERef xmlns:a16="http://schemas.microsoft.com/office/drawing/2014/main" pred="{6DC81221-4FB3-D54F-A261-67CBB1ACBDD2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2C5A2CEB-E988-422A-801C-9AFCAD8C661D}"/>
            </a:ext>
            <a:ext uri="{147F2762-F138-4A5C-976F-8EAC2B608ADB}">
              <a16:predDERef xmlns:a16="http://schemas.microsoft.com/office/drawing/2014/main" pred="{9B9DBFBD-4C9C-564E-988D-588EDEACE24A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1" name="TextBox 4">
          <a:extLst>
            <a:ext uri="{FF2B5EF4-FFF2-40B4-BE49-F238E27FC236}">
              <a16:creationId xmlns:a16="http://schemas.microsoft.com/office/drawing/2014/main" id="{E285DBD2-5D3D-4265-AE95-7D27C8D06EA6}"/>
            </a:ext>
            <a:ext uri="{147F2762-F138-4A5C-976F-8EAC2B608ADB}">
              <a16:predDERef xmlns:a16="http://schemas.microsoft.com/office/drawing/2014/main" pred="{B236DDB1-0A14-B54A-B4C3-B5828E9BA78A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DACD7BE1-58F0-444A-9F9B-53E6CB29D156}"/>
            </a:ext>
            <a:ext uri="{147F2762-F138-4A5C-976F-8EAC2B608ADB}">
              <a16:predDERef xmlns:a16="http://schemas.microsoft.com/office/drawing/2014/main" pred="{8A4F5878-8F83-1845-A8A7-0940A412FDA1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3" name="TextBox 6">
          <a:extLst>
            <a:ext uri="{FF2B5EF4-FFF2-40B4-BE49-F238E27FC236}">
              <a16:creationId xmlns:a16="http://schemas.microsoft.com/office/drawing/2014/main" id="{E2984095-0755-4B8E-87DA-C63189A03978}"/>
            </a:ext>
            <a:ext uri="{147F2762-F138-4A5C-976F-8EAC2B608ADB}">
              <a16:predDERef xmlns:a16="http://schemas.microsoft.com/office/drawing/2014/main" pred="{2B7F2B13-0A92-0A4B-8257-8E96BE193A72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4" name="TextBox 8">
          <a:extLst>
            <a:ext uri="{FF2B5EF4-FFF2-40B4-BE49-F238E27FC236}">
              <a16:creationId xmlns:a16="http://schemas.microsoft.com/office/drawing/2014/main" id="{B8D7B08B-710D-449B-AF76-387434129E59}"/>
            </a:ext>
            <a:ext uri="{147F2762-F138-4A5C-976F-8EAC2B608ADB}">
              <a16:predDERef xmlns:a16="http://schemas.microsoft.com/office/drawing/2014/main" pred="{7E6AB0C4-8E04-AD42-900C-98BF61031CAA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5" name="TextBox 9">
          <a:extLst>
            <a:ext uri="{FF2B5EF4-FFF2-40B4-BE49-F238E27FC236}">
              <a16:creationId xmlns:a16="http://schemas.microsoft.com/office/drawing/2014/main" id="{67B4C775-4AF5-4747-902A-40B2E1EB9E6C}"/>
            </a:ext>
            <a:ext uri="{147F2762-F138-4A5C-976F-8EAC2B608ADB}">
              <a16:predDERef xmlns:a16="http://schemas.microsoft.com/office/drawing/2014/main" pred="{E594D6D8-6C12-F846-83B7-16AB7AA5269A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DF8ECB13-F5BC-4454-ABA5-8F04F1713477}"/>
            </a:ext>
            <a:ext uri="{147F2762-F138-4A5C-976F-8EAC2B608ADB}">
              <a16:predDERef xmlns:a16="http://schemas.microsoft.com/office/drawing/2014/main" pred="{C3E905D8-000C-0C40-AF24-806518D131E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7" name="TextBox 4">
          <a:extLst>
            <a:ext uri="{FF2B5EF4-FFF2-40B4-BE49-F238E27FC236}">
              <a16:creationId xmlns:a16="http://schemas.microsoft.com/office/drawing/2014/main" id="{77818575-B465-4960-B507-580952A258C1}"/>
            </a:ext>
            <a:ext uri="{147F2762-F138-4A5C-976F-8EAC2B608ADB}">
              <a16:predDERef xmlns:a16="http://schemas.microsoft.com/office/drawing/2014/main" pred="{6763B65B-1B88-6645-A17E-9BFBA8AA8D44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0BD3FC42-7E30-4E39-A63C-AF03EBC44713}"/>
            </a:ext>
            <a:ext uri="{147F2762-F138-4A5C-976F-8EAC2B608ADB}">
              <a16:predDERef xmlns:a16="http://schemas.microsoft.com/office/drawing/2014/main" pred="{FE10E75F-052F-1B4A-B419-6D134163B142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69" name="TextBox 6">
          <a:extLst>
            <a:ext uri="{FF2B5EF4-FFF2-40B4-BE49-F238E27FC236}">
              <a16:creationId xmlns:a16="http://schemas.microsoft.com/office/drawing/2014/main" id="{D397297E-99D6-4E47-96D5-14CDAD11535C}"/>
            </a:ext>
            <a:ext uri="{147F2762-F138-4A5C-976F-8EAC2B608ADB}">
              <a16:predDERef xmlns:a16="http://schemas.microsoft.com/office/drawing/2014/main" pred="{A8F73D57-B8AA-514A-8730-1BE9DE18F3F4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70" name="TextBox 8">
          <a:extLst>
            <a:ext uri="{FF2B5EF4-FFF2-40B4-BE49-F238E27FC236}">
              <a16:creationId xmlns:a16="http://schemas.microsoft.com/office/drawing/2014/main" id="{2AFDAF6C-19DD-4D96-8E5B-CE4AAA74A9F7}"/>
            </a:ext>
            <a:ext uri="{147F2762-F138-4A5C-976F-8EAC2B608ADB}">
              <a16:predDERef xmlns:a16="http://schemas.microsoft.com/office/drawing/2014/main" pred="{AA983B0B-4071-5645-908B-26110AE98325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271" name="TextBox 9">
          <a:extLst>
            <a:ext uri="{FF2B5EF4-FFF2-40B4-BE49-F238E27FC236}">
              <a16:creationId xmlns:a16="http://schemas.microsoft.com/office/drawing/2014/main" id="{0ED8604E-F9FF-4365-90F5-4304544B2438}"/>
            </a:ext>
            <a:ext uri="{147F2762-F138-4A5C-976F-8EAC2B608ADB}">
              <a16:predDERef xmlns:a16="http://schemas.microsoft.com/office/drawing/2014/main" pred="{FFAC1418-4B07-0A43-A9C2-6C9F557FA5EE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2" name="TextBox 272">
          <a:extLst>
            <a:ext uri="{FF2B5EF4-FFF2-40B4-BE49-F238E27FC236}">
              <a16:creationId xmlns:a16="http://schemas.microsoft.com/office/drawing/2014/main" id="{A70AEAB5-11A6-4F53-B302-3F0DD6BBBE44}"/>
            </a:ext>
            <a:ext uri="{147F2762-F138-4A5C-976F-8EAC2B608ADB}">
              <a16:predDERef xmlns:a16="http://schemas.microsoft.com/office/drawing/2014/main" pred="{9932B58A-43C8-B74E-B64E-D2006EDCB298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3" name="TextBox 4">
          <a:extLst>
            <a:ext uri="{FF2B5EF4-FFF2-40B4-BE49-F238E27FC236}">
              <a16:creationId xmlns:a16="http://schemas.microsoft.com/office/drawing/2014/main" id="{B48CE823-8C59-44FE-AEF4-FF1694216C4B}"/>
            </a:ext>
            <a:ext uri="{147F2762-F138-4A5C-976F-8EAC2B608ADB}">
              <a16:predDERef xmlns:a16="http://schemas.microsoft.com/office/drawing/2014/main" pred="{062E4E08-C249-C24A-B33E-C34EF756A36F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69B82EB5-8505-47E7-9843-34B3F5CDA40D}"/>
            </a:ext>
            <a:ext uri="{147F2762-F138-4A5C-976F-8EAC2B608ADB}">
              <a16:predDERef xmlns:a16="http://schemas.microsoft.com/office/drawing/2014/main" pred="{42CD7ED4-E3FF-1B48-8B5A-5421341894F8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5" name="TextBox 6">
          <a:extLst>
            <a:ext uri="{FF2B5EF4-FFF2-40B4-BE49-F238E27FC236}">
              <a16:creationId xmlns:a16="http://schemas.microsoft.com/office/drawing/2014/main" id="{BC90C754-DFD7-4F34-81E0-6752902D5950}"/>
            </a:ext>
            <a:ext uri="{147F2762-F138-4A5C-976F-8EAC2B608ADB}">
              <a16:predDERef xmlns:a16="http://schemas.microsoft.com/office/drawing/2014/main" pred="{DB40F1ED-2543-4044-9EE3-68B3F9B2B71F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6" name="TextBox 8">
          <a:extLst>
            <a:ext uri="{FF2B5EF4-FFF2-40B4-BE49-F238E27FC236}">
              <a16:creationId xmlns:a16="http://schemas.microsoft.com/office/drawing/2014/main" id="{7F3D22FA-559F-4EB4-B1DE-C21D32898630}"/>
            </a:ext>
            <a:ext uri="{147F2762-F138-4A5C-976F-8EAC2B608ADB}">
              <a16:predDERef xmlns:a16="http://schemas.microsoft.com/office/drawing/2014/main" pred="{ABD173C4-EDE8-764E-868C-EB08EF66C3A8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7" name="TextBox 9">
          <a:extLst>
            <a:ext uri="{FF2B5EF4-FFF2-40B4-BE49-F238E27FC236}">
              <a16:creationId xmlns:a16="http://schemas.microsoft.com/office/drawing/2014/main" id="{A27D4020-113D-414B-B6EA-ECDBB5AB81E1}"/>
            </a:ext>
            <a:ext uri="{147F2762-F138-4A5C-976F-8EAC2B608ADB}">
              <a16:predDERef xmlns:a16="http://schemas.microsoft.com/office/drawing/2014/main" pred="{14205440-B979-DB47-A3AE-F923549E6A97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246D76C1-0D6F-4C1B-8633-0C508CB9A150}"/>
            </a:ext>
            <a:ext uri="{147F2762-F138-4A5C-976F-8EAC2B608ADB}">
              <a16:predDERef xmlns:a16="http://schemas.microsoft.com/office/drawing/2014/main" pred="{A154C43F-2F56-6341-BB86-F90A42650B76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79" name="TextBox 4">
          <a:extLst>
            <a:ext uri="{FF2B5EF4-FFF2-40B4-BE49-F238E27FC236}">
              <a16:creationId xmlns:a16="http://schemas.microsoft.com/office/drawing/2014/main" id="{EB9ECC9B-D978-4CED-A88D-31EDAC1990F7}"/>
            </a:ext>
            <a:ext uri="{147F2762-F138-4A5C-976F-8EAC2B608ADB}">
              <a16:predDERef xmlns:a16="http://schemas.microsoft.com/office/drawing/2014/main" pred="{97E19282-8788-F64B-9EE7-38625F263C72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0" name="TextBox 5">
          <a:extLst>
            <a:ext uri="{FF2B5EF4-FFF2-40B4-BE49-F238E27FC236}">
              <a16:creationId xmlns:a16="http://schemas.microsoft.com/office/drawing/2014/main" id="{629FDDA4-8EC9-4A28-83F1-1A735FE5D230}"/>
            </a:ext>
            <a:ext uri="{147F2762-F138-4A5C-976F-8EAC2B608ADB}">
              <a16:predDERef xmlns:a16="http://schemas.microsoft.com/office/drawing/2014/main" pred="{7ACA6097-3FE7-1342-98DE-F831E14AF13D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1" name="TextBox 6">
          <a:extLst>
            <a:ext uri="{FF2B5EF4-FFF2-40B4-BE49-F238E27FC236}">
              <a16:creationId xmlns:a16="http://schemas.microsoft.com/office/drawing/2014/main" id="{1310A903-931F-449C-9E60-894766083AEE}"/>
            </a:ext>
            <a:ext uri="{147F2762-F138-4A5C-976F-8EAC2B608ADB}">
              <a16:predDERef xmlns:a16="http://schemas.microsoft.com/office/drawing/2014/main" pred="{D676CA4A-9EA7-874C-91FF-589D6115C7D8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2" name="TextBox 8">
          <a:extLst>
            <a:ext uri="{FF2B5EF4-FFF2-40B4-BE49-F238E27FC236}">
              <a16:creationId xmlns:a16="http://schemas.microsoft.com/office/drawing/2014/main" id="{00D4E659-C62C-45D7-90D6-BFB69CBB1FC5}"/>
            </a:ext>
            <a:ext uri="{147F2762-F138-4A5C-976F-8EAC2B608ADB}">
              <a16:predDERef xmlns:a16="http://schemas.microsoft.com/office/drawing/2014/main" pred="{73D5237A-3A93-D840-A5AA-C9ADA6FB65C0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3" name="TextBox 9">
          <a:extLst>
            <a:ext uri="{FF2B5EF4-FFF2-40B4-BE49-F238E27FC236}">
              <a16:creationId xmlns:a16="http://schemas.microsoft.com/office/drawing/2014/main" id="{938075FD-4A59-4BFB-8BC4-5A6C7B78F853}"/>
            </a:ext>
            <a:ext uri="{147F2762-F138-4A5C-976F-8EAC2B608ADB}">
              <a16:predDERef xmlns:a16="http://schemas.microsoft.com/office/drawing/2014/main" pred="{AF1001D1-9B43-B14B-B302-67F662BFE37A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E3216063-847A-421F-AAC9-A194D8047C63}"/>
            </a:ext>
            <a:ext uri="{147F2762-F138-4A5C-976F-8EAC2B608ADB}">
              <a16:predDERef xmlns:a16="http://schemas.microsoft.com/office/drawing/2014/main" pred="{1EF1C077-0634-8E4B-A0AC-97185A536273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5" name="TextBox 4">
          <a:extLst>
            <a:ext uri="{FF2B5EF4-FFF2-40B4-BE49-F238E27FC236}">
              <a16:creationId xmlns:a16="http://schemas.microsoft.com/office/drawing/2014/main" id="{83CFA049-7CED-4DD7-AE54-6808059D34EB}"/>
            </a:ext>
            <a:ext uri="{147F2762-F138-4A5C-976F-8EAC2B608ADB}">
              <a16:predDERef xmlns:a16="http://schemas.microsoft.com/office/drawing/2014/main" pred="{3D7DD677-91F6-9C43-96DB-541C8CABBBA0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6" name="TextBox 5">
          <a:extLst>
            <a:ext uri="{FF2B5EF4-FFF2-40B4-BE49-F238E27FC236}">
              <a16:creationId xmlns:a16="http://schemas.microsoft.com/office/drawing/2014/main" id="{11323823-8720-4359-834E-F6F0B6D2C7D8}"/>
            </a:ext>
            <a:ext uri="{147F2762-F138-4A5C-976F-8EAC2B608ADB}">
              <a16:predDERef xmlns:a16="http://schemas.microsoft.com/office/drawing/2014/main" pred="{13DB22C2-7CB1-CE4B-B5A5-2F615CBFE8F7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7" name="TextBox 6">
          <a:extLst>
            <a:ext uri="{FF2B5EF4-FFF2-40B4-BE49-F238E27FC236}">
              <a16:creationId xmlns:a16="http://schemas.microsoft.com/office/drawing/2014/main" id="{681CFCA1-ACE8-4150-8B27-181FBA180A8B}"/>
            </a:ext>
            <a:ext uri="{147F2762-F138-4A5C-976F-8EAC2B608ADB}">
              <a16:predDERef xmlns:a16="http://schemas.microsoft.com/office/drawing/2014/main" pred="{D10BB2CD-6B6E-F743-8A21-5F2908626569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8" name="TextBox 8">
          <a:extLst>
            <a:ext uri="{FF2B5EF4-FFF2-40B4-BE49-F238E27FC236}">
              <a16:creationId xmlns:a16="http://schemas.microsoft.com/office/drawing/2014/main" id="{43776B27-DEB9-4AAC-8CEF-F49083904914}"/>
            </a:ext>
            <a:ext uri="{147F2762-F138-4A5C-976F-8EAC2B608ADB}">
              <a16:predDERef xmlns:a16="http://schemas.microsoft.com/office/drawing/2014/main" pred="{2CD7D0C9-48E6-5641-87BF-981C5BE7BB39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89" name="TextBox 9">
          <a:extLst>
            <a:ext uri="{FF2B5EF4-FFF2-40B4-BE49-F238E27FC236}">
              <a16:creationId xmlns:a16="http://schemas.microsoft.com/office/drawing/2014/main" id="{98842DCC-DF60-49E3-8A96-130060857AE4}"/>
            </a:ext>
            <a:ext uri="{147F2762-F138-4A5C-976F-8EAC2B608ADB}">
              <a16:predDERef xmlns:a16="http://schemas.microsoft.com/office/drawing/2014/main" pred="{29D3D23D-D7BB-E146-98CF-25D993270BAF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2DDC5445-8BA8-4C19-B7FA-B22F8DC08459}"/>
            </a:ext>
            <a:ext uri="{147F2762-F138-4A5C-976F-8EAC2B608ADB}">
              <a16:predDERef xmlns:a16="http://schemas.microsoft.com/office/drawing/2014/main" pred="{2364AEFB-723F-F744-9657-F49BF8EFD37A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91" name="TextBox 4">
          <a:extLst>
            <a:ext uri="{FF2B5EF4-FFF2-40B4-BE49-F238E27FC236}">
              <a16:creationId xmlns:a16="http://schemas.microsoft.com/office/drawing/2014/main" id="{892573FB-99E3-4AD6-8EC9-4F355911D8FB}"/>
            </a:ext>
            <a:ext uri="{147F2762-F138-4A5C-976F-8EAC2B608ADB}">
              <a16:predDERef xmlns:a16="http://schemas.microsoft.com/office/drawing/2014/main" pred="{909649B9-E253-2A4C-AC57-64CB260C8021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92" name="TextBox 5">
          <a:extLst>
            <a:ext uri="{FF2B5EF4-FFF2-40B4-BE49-F238E27FC236}">
              <a16:creationId xmlns:a16="http://schemas.microsoft.com/office/drawing/2014/main" id="{0C0EA944-250D-499A-91ED-C5AC195AA049}"/>
            </a:ext>
            <a:ext uri="{147F2762-F138-4A5C-976F-8EAC2B608ADB}">
              <a16:predDERef xmlns:a16="http://schemas.microsoft.com/office/drawing/2014/main" pred="{6D1AE62B-1305-A64B-9A1E-50DE12DF4861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93" name="TextBox 6">
          <a:extLst>
            <a:ext uri="{FF2B5EF4-FFF2-40B4-BE49-F238E27FC236}">
              <a16:creationId xmlns:a16="http://schemas.microsoft.com/office/drawing/2014/main" id="{A91071D8-7CF5-460A-929B-7E5FEDFA83DB}"/>
            </a:ext>
            <a:ext uri="{147F2762-F138-4A5C-976F-8EAC2B608ADB}">
              <a16:predDERef xmlns:a16="http://schemas.microsoft.com/office/drawing/2014/main" pred="{7D1FA568-29F5-ED4B-ABFD-0FD5AF0AE3B6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94" name="TextBox 8">
          <a:extLst>
            <a:ext uri="{FF2B5EF4-FFF2-40B4-BE49-F238E27FC236}">
              <a16:creationId xmlns:a16="http://schemas.microsoft.com/office/drawing/2014/main" id="{AB50D6F8-4B5D-4F83-8F26-08B8C258C832}"/>
            </a:ext>
            <a:ext uri="{147F2762-F138-4A5C-976F-8EAC2B608ADB}">
              <a16:predDERef xmlns:a16="http://schemas.microsoft.com/office/drawing/2014/main" pred="{662E2CAE-19AD-0C40-BDE4-F5FC9D01D778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295" name="TextBox 9">
          <a:extLst>
            <a:ext uri="{FF2B5EF4-FFF2-40B4-BE49-F238E27FC236}">
              <a16:creationId xmlns:a16="http://schemas.microsoft.com/office/drawing/2014/main" id="{400EEB10-53DB-4CB2-9365-EF8BB78FEDA3}"/>
            </a:ext>
            <a:ext uri="{147F2762-F138-4A5C-976F-8EAC2B608ADB}">
              <a16:predDERef xmlns:a16="http://schemas.microsoft.com/office/drawing/2014/main" pred="{53C0C0F4-793F-2943-BED1-0EFCC667087D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6" name="TextBox 296">
          <a:extLst>
            <a:ext uri="{FF2B5EF4-FFF2-40B4-BE49-F238E27FC236}">
              <a16:creationId xmlns:a16="http://schemas.microsoft.com/office/drawing/2014/main" id="{FB0FAAD2-D308-45C5-93A9-FC563DDFB29A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7" name="TextBox 4">
          <a:extLst>
            <a:ext uri="{FF2B5EF4-FFF2-40B4-BE49-F238E27FC236}">
              <a16:creationId xmlns:a16="http://schemas.microsoft.com/office/drawing/2014/main" id="{5C5D8060-A644-4520-B38D-E1F0F4409134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8" name="TextBox 5">
          <a:extLst>
            <a:ext uri="{FF2B5EF4-FFF2-40B4-BE49-F238E27FC236}">
              <a16:creationId xmlns:a16="http://schemas.microsoft.com/office/drawing/2014/main" id="{4E473FF3-55D1-4D8F-871D-43529476D01B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99" name="TextBox 6">
          <a:extLst>
            <a:ext uri="{FF2B5EF4-FFF2-40B4-BE49-F238E27FC236}">
              <a16:creationId xmlns:a16="http://schemas.microsoft.com/office/drawing/2014/main" id="{02A6785B-1F59-4FA5-993F-631C9D453728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0" name="TextBox 8">
          <a:extLst>
            <a:ext uri="{FF2B5EF4-FFF2-40B4-BE49-F238E27FC236}">
              <a16:creationId xmlns:a16="http://schemas.microsoft.com/office/drawing/2014/main" id="{E5065564-DCD2-49F1-8E58-7FC52A2916A3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1" name="TextBox 9">
          <a:extLst>
            <a:ext uri="{FF2B5EF4-FFF2-40B4-BE49-F238E27FC236}">
              <a16:creationId xmlns:a16="http://schemas.microsoft.com/office/drawing/2014/main" id="{EFB08DE3-4C17-48D2-9460-0E23C4429EFC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D34A2272-BC14-4181-AC6C-EBC377CCCAA9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3" name="TextBox 4">
          <a:extLst>
            <a:ext uri="{FF2B5EF4-FFF2-40B4-BE49-F238E27FC236}">
              <a16:creationId xmlns:a16="http://schemas.microsoft.com/office/drawing/2014/main" id="{861791BC-A05F-40CC-B27F-BA09A020FA98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4" name="TextBox 5">
          <a:extLst>
            <a:ext uri="{FF2B5EF4-FFF2-40B4-BE49-F238E27FC236}">
              <a16:creationId xmlns:a16="http://schemas.microsoft.com/office/drawing/2014/main" id="{EAFE3044-5125-4CF2-8A4A-8BAA132F1C14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5" name="TextBox 6">
          <a:extLst>
            <a:ext uri="{FF2B5EF4-FFF2-40B4-BE49-F238E27FC236}">
              <a16:creationId xmlns:a16="http://schemas.microsoft.com/office/drawing/2014/main" id="{07D05DF7-4336-4C80-A8BC-F8DBF8976669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6" name="TextBox 8">
          <a:extLst>
            <a:ext uri="{FF2B5EF4-FFF2-40B4-BE49-F238E27FC236}">
              <a16:creationId xmlns:a16="http://schemas.microsoft.com/office/drawing/2014/main" id="{997B50E3-46EB-4933-9A55-66998D4964E0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7" name="TextBox 9">
          <a:extLst>
            <a:ext uri="{FF2B5EF4-FFF2-40B4-BE49-F238E27FC236}">
              <a16:creationId xmlns:a16="http://schemas.microsoft.com/office/drawing/2014/main" id="{4ABF7B64-D23D-474B-93C8-623849EAA7BC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18565C8F-B7BC-468B-9AEE-AAE580484124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09" name="TextBox 4">
          <a:extLst>
            <a:ext uri="{FF2B5EF4-FFF2-40B4-BE49-F238E27FC236}">
              <a16:creationId xmlns:a16="http://schemas.microsoft.com/office/drawing/2014/main" id="{D962F2E6-4940-4CB1-87B6-0F7DAF539D28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0" name="TextBox 5">
          <a:extLst>
            <a:ext uri="{FF2B5EF4-FFF2-40B4-BE49-F238E27FC236}">
              <a16:creationId xmlns:a16="http://schemas.microsoft.com/office/drawing/2014/main" id="{FD1F937E-6EDB-4905-9912-496FD78AD2E3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1" name="TextBox 6">
          <a:extLst>
            <a:ext uri="{FF2B5EF4-FFF2-40B4-BE49-F238E27FC236}">
              <a16:creationId xmlns:a16="http://schemas.microsoft.com/office/drawing/2014/main" id="{CA82ADA2-86D0-43C4-BD81-EA43065AD59B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2" name="TextBox 8">
          <a:extLst>
            <a:ext uri="{FF2B5EF4-FFF2-40B4-BE49-F238E27FC236}">
              <a16:creationId xmlns:a16="http://schemas.microsoft.com/office/drawing/2014/main" id="{E0A16DD8-DF01-472F-9254-1F7EA0C17FED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3" name="TextBox 9">
          <a:extLst>
            <a:ext uri="{FF2B5EF4-FFF2-40B4-BE49-F238E27FC236}">
              <a16:creationId xmlns:a16="http://schemas.microsoft.com/office/drawing/2014/main" id="{C61E6449-C644-4662-9F67-790C69122352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3C023272-66AB-4A65-8608-6905163BEE5C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5" name="TextBox 4">
          <a:extLst>
            <a:ext uri="{FF2B5EF4-FFF2-40B4-BE49-F238E27FC236}">
              <a16:creationId xmlns:a16="http://schemas.microsoft.com/office/drawing/2014/main" id="{8567D9C5-97CA-450B-B5D7-C6203507E28C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6" name="TextBox 5">
          <a:extLst>
            <a:ext uri="{FF2B5EF4-FFF2-40B4-BE49-F238E27FC236}">
              <a16:creationId xmlns:a16="http://schemas.microsoft.com/office/drawing/2014/main" id="{420530D5-6B55-45CF-9D4C-C7E1B40A185A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7" name="TextBox 6">
          <a:extLst>
            <a:ext uri="{FF2B5EF4-FFF2-40B4-BE49-F238E27FC236}">
              <a16:creationId xmlns:a16="http://schemas.microsoft.com/office/drawing/2014/main" id="{624E56EE-9BD0-4486-BDC4-7C31398CFF36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8" name="TextBox 8">
          <a:extLst>
            <a:ext uri="{FF2B5EF4-FFF2-40B4-BE49-F238E27FC236}">
              <a16:creationId xmlns:a16="http://schemas.microsoft.com/office/drawing/2014/main" id="{B8150643-F1AD-40C1-BB55-338175DF4364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19" name="TextBox 9">
          <a:extLst>
            <a:ext uri="{FF2B5EF4-FFF2-40B4-BE49-F238E27FC236}">
              <a16:creationId xmlns:a16="http://schemas.microsoft.com/office/drawing/2014/main" id="{8334C0AB-3D79-4E52-B38D-33CA2D741B05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0" name="TextBox 320">
          <a:extLst>
            <a:ext uri="{FF2B5EF4-FFF2-40B4-BE49-F238E27FC236}">
              <a16:creationId xmlns:a16="http://schemas.microsoft.com/office/drawing/2014/main" id="{830B4601-8214-4073-844D-CB8CD1C4E5CE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1" name="TextBox 4">
          <a:extLst>
            <a:ext uri="{FF2B5EF4-FFF2-40B4-BE49-F238E27FC236}">
              <a16:creationId xmlns:a16="http://schemas.microsoft.com/office/drawing/2014/main" id="{2D48CD39-E238-4DE5-9184-2414115FC1E2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2" name="TextBox 5">
          <a:extLst>
            <a:ext uri="{FF2B5EF4-FFF2-40B4-BE49-F238E27FC236}">
              <a16:creationId xmlns:a16="http://schemas.microsoft.com/office/drawing/2014/main" id="{7A40FD4C-5BEB-49C0-9A80-ADAD147E43F1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3" name="TextBox 6">
          <a:extLst>
            <a:ext uri="{FF2B5EF4-FFF2-40B4-BE49-F238E27FC236}">
              <a16:creationId xmlns:a16="http://schemas.microsoft.com/office/drawing/2014/main" id="{6EC9E9E1-E1E6-41E2-81BE-FB2235CBEB25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4" name="TextBox 8">
          <a:extLst>
            <a:ext uri="{FF2B5EF4-FFF2-40B4-BE49-F238E27FC236}">
              <a16:creationId xmlns:a16="http://schemas.microsoft.com/office/drawing/2014/main" id="{146E6EFF-212F-4AA2-97AC-A076F1C01298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5" name="TextBox 9">
          <a:extLst>
            <a:ext uri="{FF2B5EF4-FFF2-40B4-BE49-F238E27FC236}">
              <a16:creationId xmlns:a16="http://schemas.microsoft.com/office/drawing/2014/main" id="{E7800E79-193C-4949-9087-765D21585BA7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2EBE3DB0-049E-4B0B-B2E2-66B6FD87D8A7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7" name="TextBox 4">
          <a:extLst>
            <a:ext uri="{FF2B5EF4-FFF2-40B4-BE49-F238E27FC236}">
              <a16:creationId xmlns:a16="http://schemas.microsoft.com/office/drawing/2014/main" id="{5D300BDF-7430-4436-BFF0-501449215688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8" name="TextBox 5">
          <a:extLst>
            <a:ext uri="{FF2B5EF4-FFF2-40B4-BE49-F238E27FC236}">
              <a16:creationId xmlns:a16="http://schemas.microsoft.com/office/drawing/2014/main" id="{759F474D-CA6B-406C-9842-7179E8713DAD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29" name="TextBox 6">
          <a:extLst>
            <a:ext uri="{FF2B5EF4-FFF2-40B4-BE49-F238E27FC236}">
              <a16:creationId xmlns:a16="http://schemas.microsoft.com/office/drawing/2014/main" id="{F592E6B3-B03D-4610-9C58-86593AFC16DD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30" name="TextBox 8">
          <a:extLst>
            <a:ext uri="{FF2B5EF4-FFF2-40B4-BE49-F238E27FC236}">
              <a16:creationId xmlns:a16="http://schemas.microsoft.com/office/drawing/2014/main" id="{B0EC2A22-C2DD-42AE-B878-4A51F0570B01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31" name="TextBox 9">
          <a:extLst>
            <a:ext uri="{FF2B5EF4-FFF2-40B4-BE49-F238E27FC236}">
              <a16:creationId xmlns:a16="http://schemas.microsoft.com/office/drawing/2014/main" id="{03A639F9-DBE1-407E-B250-BE467127A921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2" name="TextBox 332">
          <a:extLst>
            <a:ext uri="{FF2B5EF4-FFF2-40B4-BE49-F238E27FC236}">
              <a16:creationId xmlns:a16="http://schemas.microsoft.com/office/drawing/2014/main" id="{FBE580ED-4403-4B87-82D0-9EC8AC221C01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3" name="TextBox 4">
          <a:extLst>
            <a:ext uri="{FF2B5EF4-FFF2-40B4-BE49-F238E27FC236}">
              <a16:creationId xmlns:a16="http://schemas.microsoft.com/office/drawing/2014/main" id="{EFDA5745-6D49-4A43-BE8E-99593910A5DC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4" name="TextBox 5">
          <a:extLst>
            <a:ext uri="{FF2B5EF4-FFF2-40B4-BE49-F238E27FC236}">
              <a16:creationId xmlns:a16="http://schemas.microsoft.com/office/drawing/2014/main" id="{64F78C6D-1F13-4842-975E-F88BD7A9867B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5" name="TextBox 6">
          <a:extLst>
            <a:ext uri="{FF2B5EF4-FFF2-40B4-BE49-F238E27FC236}">
              <a16:creationId xmlns:a16="http://schemas.microsoft.com/office/drawing/2014/main" id="{E0746C9F-D32B-497D-B81E-B19480A55C00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6" name="TextBox 8">
          <a:extLst>
            <a:ext uri="{FF2B5EF4-FFF2-40B4-BE49-F238E27FC236}">
              <a16:creationId xmlns:a16="http://schemas.microsoft.com/office/drawing/2014/main" id="{5FD0CCBD-3950-4F9F-BDC0-6339A3B1CD69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7" name="TextBox 9">
          <a:extLst>
            <a:ext uri="{FF2B5EF4-FFF2-40B4-BE49-F238E27FC236}">
              <a16:creationId xmlns:a16="http://schemas.microsoft.com/office/drawing/2014/main" id="{867A857D-33D5-45B2-BC19-6993D6067119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CF524C30-BEF9-450E-975B-F2D97F127B6C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39" name="TextBox 4">
          <a:extLst>
            <a:ext uri="{FF2B5EF4-FFF2-40B4-BE49-F238E27FC236}">
              <a16:creationId xmlns:a16="http://schemas.microsoft.com/office/drawing/2014/main" id="{0428A505-E6EB-49B2-8229-A272939A85C4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0" name="TextBox 5">
          <a:extLst>
            <a:ext uri="{FF2B5EF4-FFF2-40B4-BE49-F238E27FC236}">
              <a16:creationId xmlns:a16="http://schemas.microsoft.com/office/drawing/2014/main" id="{86A6B69B-1028-44D1-89C7-4FDF36CE497B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1" name="TextBox 6">
          <a:extLst>
            <a:ext uri="{FF2B5EF4-FFF2-40B4-BE49-F238E27FC236}">
              <a16:creationId xmlns:a16="http://schemas.microsoft.com/office/drawing/2014/main" id="{B9EB53DB-1EEE-45F7-83F6-B356C6AE39DA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2" name="TextBox 8">
          <a:extLst>
            <a:ext uri="{FF2B5EF4-FFF2-40B4-BE49-F238E27FC236}">
              <a16:creationId xmlns:a16="http://schemas.microsoft.com/office/drawing/2014/main" id="{DEEC0C58-FDF2-4AFD-9536-84758DCF25B4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3" name="TextBox 9">
          <a:extLst>
            <a:ext uri="{FF2B5EF4-FFF2-40B4-BE49-F238E27FC236}">
              <a16:creationId xmlns:a16="http://schemas.microsoft.com/office/drawing/2014/main" id="{6BC37D15-9E05-4D66-AACC-DA99BB7DD7F3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1A68A622-82D8-47AD-93DB-9D57E2CE75BC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5" name="TextBox 4">
          <a:extLst>
            <a:ext uri="{FF2B5EF4-FFF2-40B4-BE49-F238E27FC236}">
              <a16:creationId xmlns:a16="http://schemas.microsoft.com/office/drawing/2014/main" id="{2F89A0F3-1FE8-4ECE-9DD5-D8F50F725050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6" name="TextBox 5">
          <a:extLst>
            <a:ext uri="{FF2B5EF4-FFF2-40B4-BE49-F238E27FC236}">
              <a16:creationId xmlns:a16="http://schemas.microsoft.com/office/drawing/2014/main" id="{8BB5C91F-C106-4BC0-9AEB-4579620B9F05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7" name="TextBox 6">
          <a:extLst>
            <a:ext uri="{FF2B5EF4-FFF2-40B4-BE49-F238E27FC236}">
              <a16:creationId xmlns:a16="http://schemas.microsoft.com/office/drawing/2014/main" id="{47822094-30AF-4B38-899D-4039477A3B0C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8" name="TextBox 8">
          <a:extLst>
            <a:ext uri="{FF2B5EF4-FFF2-40B4-BE49-F238E27FC236}">
              <a16:creationId xmlns:a16="http://schemas.microsoft.com/office/drawing/2014/main" id="{86EED485-D58B-4367-B248-AD4238DE26E8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349" name="TextBox 9">
          <a:extLst>
            <a:ext uri="{FF2B5EF4-FFF2-40B4-BE49-F238E27FC236}">
              <a16:creationId xmlns:a16="http://schemas.microsoft.com/office/drawing/2014/main" id="{454F5F98-4844-4EEB-A6CC-35465D0A604A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0" name="TextBox 350">
          <a:extLst>
            <a:ext uri="{FF2B5EF4-FFF2-40B4-BE49-F238E27FC236}">
              <a16:creationId xmlns:a16="http://schemas.microsoft.com/office/drawing/2014/main" id="{535F19B4-740D-4B46-8CD9-9E853E6CD1AD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1" name="TextBox 4">
          <a:extLst>
            <a:ext uri="{FF2B5EF4-FFF2-40B4-BE49-F238E27FC236}">
              <a16:creationId xmlns:a16="http://schemas.microsoft.com/office/drawing/2014/main" id="{0401C15F-2FA6-4C8A-B35F-F4BB7EA66EDD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2" name="TextBox 5">
          <a:extLst>
            <a:ext uri="{FF2B5EF4-FFF2-40B4-BE49-F238E27FC236}">
              <a16:creationId xmlns:a16="http://schemas.microsoft.com/office/drawing/2014/main" id="{542517D6-5CCC-40A3-AEE8-E1FE00ACEC1E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3" name="TextBox 6">
          <a:extLst>
            <a:ext uri="{FF2B5EF4-FFF2-40B4-BE49-F238E27FC236}">
              <a16:creationId xmlns:a16="http://schemas.microsoft.com/office/drawing/2014/main" id="{FE5577B1-5A18-4476-BCB0-5CFCA0A44F46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4" name="TextBox 8">
          <a:extLst>
            <a:ext uri="{FF2B5EF4-FFF2-40B4-BE49-F238E27FC236}">
              <a16:creationId xmlns:a16="http://schemas.microsoft.com/office/drawing/2014/main" id="{DAF45BCA-E824-40E7-9B0F-4E0495978B3E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5" name="TextBox 9">
          <a:extLst>
            <a:ext uri="{FF2B5EF4-FFF2-40B4-BE49-F238E27FC236}">
              <a16:creationId xmlns:a16="http://schemas.microsoft.com/office/drawing/2014/main" id="{ED74B819-E85B-4AA0-9E7A-8EC87374D747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330475ED-0133-4E39-9380-E78D4EC644D6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7" name="TextBox 4">
          <a:extLst>
            <a:ext uri="{FF2B5EF4-FFF2-40B4-BE49-F238E27FC236}">
              <a16:creationId xmlns:a16="http://schemas.microsoft.com/office/drawing/2014/main" id="{908A3D3F-9F77-4C02-933F-B26D738A7013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8" name="TextBox 5">
          <a:extLst>
            <a:ext uri="{FF2B5EF4-FFF2-40B4-BE49-F238E27FC236}">
              <a16:creationId xmlns:a16="http://schemas.microsoft.com/office/drawing/2014/main" id="{B014C4FB-4282-43E5-84FE-C5901026D985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59" name="TextBox 6">
          <a:extLst>
            <a:ext uri="{FF2B5EF4-FFF2-40B4-BE49-F238E27FC236}">
              <a16:creationId xmlns:a16="http://schemas.microsoft.com/office/drawing/2014/main" id="{5D8FD48E-6AAC-438A-BB0D-F2BA3D2F5526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0" name="TextBox 8">
          <a:extLst>
            <a:ext uri="{FF2B5EF4-FFF2-40B4-BE49-F238E27FC236}">
              <a16:creationId xmlns:a16="http://schemas.microsoft.com/office/drawing/2014/main" id="{D1BFFE08-206D-4381-B797-5C7F9D70DBFC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1" name="TextBox 9">
          <a:extLst>
            <a:ext uri="{FF2B5EF4-FFF2-40B4-BE49-F238E27FC236}">
              <a16:creationId xmlns:a16="http://schemas.microsoft.com/office/drawing/2014/main" id="{2448E282-E9D9-4544-85A1-83AA05C6919A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7667FD15-F5A7-491C-AAE6-D59DD0B0D2E5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3" name="TextBox 4">
          <a:extLst>
            <a:ext uri="{FF2B5EF4-FFF2-40B4-BE49-F238E27FC236}">
              <a16:creationId xmlns:a16="http://schemas.microsoft.com/office/drawing/2014/main" id="{7D072FFB-89C3-4F1A-BF24-4285456C19D6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4" name="TextBox 5">
          <a:extLst>
            <a:ext uri="{FF2B5EF4-FFF2-40B4-BE49-F238E27FC236}">
              <a16:creationId xmlns:a16="http://schemas.microsoft.com/office/drawing/2014/main" id="{B70219B1-F0F9-47D2-9B14-36FDF126E300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5" name="TextBox 6">
          <a:extLst>
            <a:ext uri="{FF2B5EF4-FFF2-40B4-BE49-F238E27FC236}">
              <a16:creationId xmlns:a16="http://schemas.microsoft.com/office/drawing/2014/main" id="{7580DADB-E5CD-4446-99E1-C5E89D2A273A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6" name="TextBox 8">
          <a:extLst>
            <a:ext uri="{FF2B5EF4-FFF2-40B4-BE49-F238E27FC236}">
              <a16:creationId xmlns:a16="http://schemas.microsoft.com/office/drawing/2014/main" id="{F8C1F958-DDDA-4AAB-ADB9-4D7A5EF0E841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7" name="TextBox 9">
          <a:extLst>
            <a:ext uri="{FF2B5EF4-FFF2-40B4-BE49-F238E27FC236}">
              <a16:creationId xmlns:a16="http://schemas.microsoft.com/office/drawing/2014/main" id="{0EB56C18-E261-4E39-8D07-716774AF7810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6204971C-817B-48CC-AA36-A54C4C3EF1E4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69" name="TextBox 4">
          <a:extLst>
            <a:ext uri="{FF2B5EF4-FFF2-40B4-BE49-F238E27FC236}">
              <a16:creationId xmlns:a16="http://schemas.microsoft.com/office/drawing/2014/main" id="{07E393B1-7539-456E-BEB3-0CB6032D8B97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70" name="TextBox 5">
          <a:extLst>
            <a:ext uri="{FF2B5EF4-FFF2-40B4-BE49-F238E27FC236}">
              <a16:creationId xmlns:a16="http://schemas.microsoft.com/office/drawing/2014/main" id="{D9F7395B-0F61-4F29-881E-456F6436C0C3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71" name="TextBox 6">
          <a:extLst>
            <a:ext uri="{FF2B5EF4-FFF2-40B4-BE49-F238E27FC236}">
              <a16:creationId xmlns:a16="http://schemas.microsoft.com/office/drawing/2014/main" id="{99F7D3AC-802C-40B7-A716-65E33C54449C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72" name="TextBox 8">
          <a:extLst>
            <a:ext uri="{FF2B5EF4-FFF2-40B4-BE49-F238E27FC236}">
              <a16:creationId xmlns:a16="http://schemas.microsoft.com/office/drawing/2014/main" id="{0A5CB7A7-3827-45A4-8919-9B3C1A81A941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373" name="TextBox 9">
          <a:extLst>
            <a:ext uri="{FF2B5EF4-FFF2-40B4-BE49-F238E27FC236}">
              <a16:creationId xmlns:a16="http://schemas.microsoft.com/office/drawing/2014/main" id="{D4E1B01B-1BA9-49D1-9AAA-0552FF0C7F92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4" name="TextBox 374">
          <a:extLst>
            <a:ext uri="{FF2B5EF4-FFF2-40B4-BE49-F238E27FC236}">
              <a16:creationId xmlns:a16="http://schemas.microsoft.com/office/drawing/2014/main" id="{E6D0D502-F0B4-4DD3-907D-9F57BEC507E7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5" name="TextBox 4">
          <a:extLst>
            <a:ext uri="{FF2B5EF4-FFF2-40B4-BE49-F238E27FC236}">
              <a16:creationId xmlns:a16="http://schemas.microsoft.com/office/drawing/2014/main" id="{E73AAFF5-FD94-4DAA-B479-77486821978B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6" name="TextBox 5">
          <a:extLst>
            <a:ext uri="{FF2B5EF4-FFF2-40B4-BE49-F238E27FC236}">
              <a16:creationId xmlns:a16="http://schemas.microsoft.com/office/drawing/2014/main" id="{176B4C38-E7EE-42B4-9F21-230677E89E09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7" name="TextBox 6">
          <a:extLst>
            <a:ext uri="{FF2B5EF4-FFF2-40B4-BE49-F238E27FC236}">
              <a16:creationId xmlns:a16="http://schemas.microsoft.com/office/drawing/2014/main" id="{248B3655-F9B9-441F-9B6A-03AAC57A1D5A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8" name="TextBox 8">
          <a:extLst>
            <a:ext uri="{FF2B5EF4-FFF2-40B4-BE49-F238E27FC236}">
              <a16:creationId xmlns:a16="http://schemas.microsoft.com/office/drawing/2014/main" id="{CF157088-ED0E-4DE5-BDC4-73EF32BBD04F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79" name="TextBox 9">
          <a:extLst>
            <a:ext uri="{FF2B5EF4-FFF2-40B4-BE49-F238E27FC236}">
              <a16:creationId xmlns:a16="http://schemas.microsoft.com/office/drawing/2014/main" id="{BFB524BE-EAEF-4C85-B870-A5DAA97E09BD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EFD7F06B-E3E2-442B-8B41-013ECF17E02A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1" name="TextBox 4">
          <a:extLst>
            <a:ext uri="{FF2B5EF4-FFF2-40B4-BE49-F238E27FC236}">
              <a16:creationId xmlns:a16="http://schemas.microsoft.com/office/drawing/2014/main" id="{2C3B4F80-F0C2-4A64-B299-1C3CF0BDD372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2" name="TextBox 5">
          <a:extLst>
            <a:ext uri="{FF2B5EF4-FFF2-40B4-BE49-F238E27FC236}">
              <a16:creationId xmlns:a16="http://schemas.microsoft.com/office/drawing/2014/main" id="{118D1DF9-3B36-4B8F-B0A1-9B253CF683E7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3" name="TextBox 6">
          <a:extLst>
            <a:ext uri="{FF2B5EF4-FFF2-40B4-BE49-F238E27FC236}">
              <a16:creationId xmlns:a16="http://schemas.microsoft.com/office/drawing/2014/main" id="{A75B99B1-4B55-4C2C-B9AB-E965B6EF655F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4" name="TextBox 8">
          <a:extLst>
            <a:ext uri="{FF2B5EF4-FFF2-40B4-BE49-F238E27FC236}">
              <a16:creationId xmlns:a16="http://schemas.microsoft.com/office/drawing/2014/main" id="{164EF0DE-76B6-49B1-85CF-86725E4E8BDD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5" name="TextBox 9">
          <a:extLst>
            <a:ext uri="{FF2B5EF4-FFF2-40B4-BE49-F238E27FC236}">
              <a16:creationId xmlns:a16="http://schemas.microsoft.com/office/drawing/2014/main" id="{A2EB11C4-799C-4793-9709-852AA960FBE5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FC8490E6-59FD-4C21-B064-9AF3D74CDA88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7" name="TextBox 4">
          <a:extLst>
            <a:ext uri="{FF2B5EF4-FFF2-40B4-BE49-F238E27FC236}">
              <a16:creationId xmlns:a16="http://schemas.microsoft.com/office/drawing/2014/main" id="{FDC339AD-D795-4A49-B0AC-A735D5FE83B4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8" name="TextBox 5">
          <a:extLst>
            <a:ext uri="{FF2B5EF4-FFF2-40B4-BE49-F238E27FC236}">
              <a16:creationId xmlns:a16="http://schemas.microsoft.com/office/drawing/2014/main" id="{495A2E3B-4C4C-4936-BD3A-8A0EAC14F96B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89" name="TextBox 6">
          <a:extLst>
            <a:ext uri="{FF2B5EF4-FFF2-40B4-BE49-F238E27FC236}">
              <a16:creationId xmlns:a16="http://schemas.microsoft.com/office/drawing/2014/main" id="{F514FD25-8D1E-4241-9959-D9FB6F8C25B6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0" name="TextBox 8">
          <a:extLst>
            <a:ext uri="{FF2B5EF4-FFF2-40B4-BE49-F238E27FC236}">
              <a16:creationId xmlns:a16="http://schemas.microsoft.com/office/drawing/2014/main" id="{CF50EA91-B5A2-41EB-9B87-89D5523761A2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1" name="TextBox 9">
          <a:extLst>
            <a:ext uri="{FF2B5EF4-FFF2-40B4-BE49-F238E27FC236}">
              <a16:creationId xmlns:a16="http://schemas.microsoft.com/office/drawing/2014/main" id="{4262AEE7-3EC6-4C41-A739-8E0219230B71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C0EF3A02-00A9-4499-8470-108805746188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3" name="TextBox 4">
          <a:extLst>
            <a:ext uri="{FF2B5EF4-FFF2-40B4-BE49-F238E27FC236}">
              <a16:creationId xmlns:a16="http://schemas.microsoft.com/office/drawing/2014/main" id="{B2529155-0774-489E-9E49-E5A1190469B7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4" name="TextBox 5">
          <a:extLst>
            <a:ext uri="{FF2B5EF4-FFF2-40B4-BE49-F238E27FC236}">
              <a16:creationId xmlns:a16="http://schemas.microsoft.com/office/drawing/2014/main" id="{FC7BE190-5D41-4900-BD27-BDD74F6C66D0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5" name="TextBox 6">
          <a:extLst>
            <a:ext uri="{FF2B5EF4-FFF2-40B4-BE49-F238E27FC236}">
              <a16:creationId xmlns:a16="http://schemas.microsoft.com/office/drawing/2014/main" id="{992603A2-FE74-452C-962D-EA99156D49E4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6" name="TextBox 8">
          <a:extLst>
            <a:ext uri="{FF2B5EF4-FFF2-40B4-BE49-F238E27FC236}">
              <a16:creationId xmlns:a16="http://schemas.microsoft.com/office/drawing/2014/main" id="{C2034613-A29B-4ED0-9AA9-58D98061D417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397" name="TextBox 9">
          <a:extLst>
            <a:ext uri="{FF2B5EF4-FFF2-40B4-BE49-F238E27FC236}">
              <a16:creationId xmlns:a16="http://schemas.microsoft.com/office/drawing/2014/main" id="{1E0B02F6-39B1-435E-AEE9-D92C505A4B86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98" name="TextBox 398">
          <a:extLst>
            <a:ext uri="{FF2B5EF4-FFF2-40B4-BE49-F238E27FC236}">
              <a16:creationId xmlns:a16="http://schemas.microsoft.com/office/drawing/2014/main" id="{95909A58-F3F6-4D41-ACA5-D05E021B7C4C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399" name="TextBox 4">
          <a:extLst>
            <a:ext uri="{FF2B5EF4-FFF2-40B4-BE49-F238E27FC236}">
              <a16:creationId xmlns:a16="http://schemas.microsoft.com/office/drawing/2014/main" id="{72556928-A1B0-4079-991C-F5C0BEEF9646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0" name="TextBox 5">
          <a:extLst>
            <a:ext uri="{FF2B5EF4-FFF2-40B4-BE49-F238E27FC236}">
              <a16:creationId xmlns:a16="http://schemas.microsoft.com/office/drawing/2014/main" id="{F2D7200A-1A3A-4918-B88A-66B3BC744D9D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1" name="TextBox 6">
          <a:extLst>
            <a:ext uri="{FF2B5EF4-FFF2-40B4-BE49-F238E27FC236}">
              <a16:creationId xmlns:a16="http://schemas.microsoft.com/office/drawing/2014/main" id="{94A5A0B2-6BA3-4012-9503-6244E280A4C7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2" name="TextBox 8">
          <a:extLst>
            <a:ext uri="{FF2B5EF4-FFF2-40B4-BE49-F238E27FC236}">
              <a16:creationId xmlns:a16="http://schemas.microsoft.com/office/drawing/2014/main" id="{B1E22E2C-FD07-4E1F-AD20-A89D097B217C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3" name="TextBox 9">
          <a:extLst>
            <a:ext uri="{FF2B5EF4-FFF2-40B4-BE49-F238E27FC236}">
              <a16:creationId xmlns:a16="http://schemas.microsoft.com/office/drawing/2014/main" id="{8F056934-FD6E-4BDB-8E38-8DF53DDBD8FF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B093D3E6-AB24-40AE-A8E7-E9E9FC5ED73D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5" name="TextBox 4">
          <a:extLst>
            <a:ext uri="{FF2B5EF4-FFF2-40B4-BE49-F238E27FC236}">
              <a16:creationId xmlns:a16="http://schemas.microsoft.com/office/drawing/2014/main" id="{1E023FE1-2781-493E-AF80-CCBE9B99E89C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6" name="TextBox 5">
          <a:extLst>
            <a:ext uri="{FF2B5EF4-FFF2-40B4-BE49-F238E27FC236}">
              <a16:creationId xmlns:a16="http://schemas.microsoft.com/office/drawing/2014/main" id="{9A918A01-82C9-4AC9-88B9-80F6B2473D21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7" name="TextBox 6">
          <a:extLst>
            <a:ext uri="{FF2B5EF4-FFF2-40B4-BE49-F238E27FC236}">
              <a16:creationId xmlns:a16="http://schemas.microsoft.com/office/drawing/2014/main" id="{A226724C-C2E6-4563-A882-68562AA93A17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8" name="TextBox 8">
          <a:extLst>
            <a:ext uri="{FF2B5EF4-FFF2-40B4-BE49-F238E27FC236}">
              <a16:creationId xmlns:a16="http://schemas.microsoft.com/office/drawing/2014/main" id="{1B8D3872-BF0B-4887-A33D-5710A9D430DA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409" name="TextBox 9">
          <a:extLst>
            <a:ext uri="{FF2B5EF4-FFF2-40B4-BE49-F238E27FC236}">
              <a16:creationId xmlns:a16="http://schemas.microsoft.com/office/drawing/2014/main" id="{B08F68BF-2A46-40B7-B792-8DFDCF349B4C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0" name="TextBox 410">
          <a:extLst>
            <a:ext uri="{FF2B5EF4-FFF2-40B4-BE49-F238E27FC236}">
              <a16:creationId xmlns:a16="http://schemas.microsoft.com/office/drawing/2014/main" id="{DF4CF9E9-1F42-4F21-A4AA-FC1741263BE0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1" name="TextBox 4">
          <a:extLst>
            <a:ext uri="{FF2B5EF4-FFF2-40B4-BE49-F238E27FC236}">
              <a16:creationId xmlns:a16="http://schemas.microsoft.com/office/drawing/2014/main" id="{8EC466EB-D8BB-48C8-A904-405D2A73DF7D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2" name="TextBox 5">
          <a:extLst>
            <a:ext uri="{FF2B5EF4-FFF2-40B4-BE49-F238E27FC236}">
              <a16:creationId xmlns:a16="http://schemas.microsoft.com/office/drawing/2014/main" id="{5AF83A0B-9360-4DC1-B31A-F6C828DC7CD2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3" name="TextBox 6">
          <a:extLst>
            <a:ext uri="{FF2B5EF4-FFF2-40B4-BE49-F238E27FC236}">
              <a16:creationId xmlns:a16="http://schemas.microsoft.com/office/drawing/2014/main" id="{8DA764C1-91F6-45B6-AA93-5B67E7AAB46D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4" name="TextBox 8">
          <a:extLst>
            <a:ext uri="{FF2B5EF4-FFF2-40B4-BE49-F238E27FC236}">
              <a16:creationId xmlns:a16="http://schemas.microsoft.com/office/drawing/2014/main" id="{AE691154-C506-4954-9C70-3DAA7FFABA4D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5" name="TextBox 9">
          <a:extLst>
            <a:ext uri="{FF2B5EF4-FFF2-40B4-BE49-F238E27FC236}">
              <a16:creationId xmlns:a16="http://schemas.microsoft.com/office/drawing/2014/main" id="{C898500B-9049-4AA0-A569-384DC594FCF0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850A393C-969B-425F-8E06-A88731126D6A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7" name="TextBox 4">
          <a:extLst>
            <a:ext uri="{FF2B5EF4-FFF2-40B4-BE49-F238E27FC236}">
              <a16:creationId xmlns:a16="http://schemas.microsoft.com/office/drawing/2014/main" id="{189BDAF3-17AB-4078-91CF-3B2577BEEA5A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8" name="TextBox 5">
          <a:extLst>
            <a:ext uri="{FF2B5EF4-FFF2-40B4-BE49-F238E27FC236}">
              <a16:creationId xmlns:a16="http://schemas.microsoft.com/office/drawing/2014/main" id="{29299F57-BD26-4FB4-8ED7-707AC012D6DA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19" name="TextBox 6">
          <a:extLst>
            <a:ext uri="{FF2B5EF4-FFF2-40B4-BE49-F238E27FC236}">
              <a16:creationId xmlns:a16="http://schemas.microsoft.com/office/drawing/2014/main" id="{9B951D4C-0DBA-446E-8ED0-5B2E3899F42D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0" name="TextBox 8">
          <a:extLst>
            <a:ext uri="{FF2B5EF4-FFF2-40B4-BE49-F238E27FC236}">
              <a16:creationId xmlns:a16="http://schemas.microsoft.com/office/drawing/2014/main" id="{774135DE-261E-4F4D-9F29-E55F3FB2E7B0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1" name="TextBox 9">
          <a:extLst>
            <a:ext uri="{FF2B5EF4-FFF2-40B4-BE49-F238E27FC236}">
              <a16:creationId xmlns:a16="http://schemas.microsoft.com/office/drawing/2014/main" id="{928836F8-AAA2-4403-801E-A2D045883223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7B206A53-7900-4875-8BD1-98647AB78618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3" name="TextBox 4">
          <a:extLst>
            <a:ext uri="{FF2B5EF4-FFF2-40B4-BE49-F238E27FC236}">
              <a16:creationId xmlns:a16="http://schemas.microsoft.com/office/drawing/2014/main" id="{15999617-62AF-47D0-981C-5FA7F6352DA3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4" name="TextBox 5">
          <a:extLst>
            <a:ext uri="{FF2B5EF4-FFF2-40B4-BE49-F238E27FC236}">
              <a16:creationId xmlns:a16="http://schemas.microsoft.com/office/drawing/2014/main" id="{A548CCCB-0878-4E62-A38F-EDC448B3BBF0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5" name="TextBox 6">
          <a:extLst>
            <a:ext uri="{FF2B5EF4-FFF2-40B4-BE49-F238E27FC236}">
              <a16:creationId xmlns:a16="http://schemas.microsoft.com/office/drawing/2014/main" id="{EE9C3B0C-EEFD-4FE2-AE3A-0E74D8FB3855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6" name="TextBox 8">
          <a:extLst>
            <a:ext uri="{FF2B5EF4-FFF2-40B4-BE49-F238E27FC236}">
              <a16:creationId xmlns:a16="http://schemas.microsoft.com/office/drawing/2014/main" id="{075CEF3C-92BD-4156-91D5-0F2C0F805E3D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427" name="TextBox 9">
          <a:extLst>
            <a:ext uri="{FF2B5EF4-FFF2-40B4-BE49-F238E27FC236}">
              <a16:creationId xmlns:a16="http://schemas.microsoft.com/office/drawing/2014/main" id="{295D0C65-E93F-4743-9FE8-9240AD0B7FD3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28" name="TextBox 428">
          <a:extLst>
            <a:ext uri="{FF2B5EF4-FFF2-40B4-BE49-F238E27FC236}">
              <a16:creationId xmlns:a16="http://schemas.microsoft.com/office/drawing/2014/main" id="{A62E6CC9-FECC-4953-8EFF-2F72D8CB6838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29" name="TextBox 4">
          <a:extLst>
            <a:ext uri="{FF2B5EF4-FFF2-40B4-BE49-F238E27FC236}">
              <a16:creationId xmlns:a16="http://schemas.microsoft.com/office/drawing/2014/main" id="{B69D3CD7-02AD-4E6B-A888-7D79523D6F26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0" name="TextBox 5">
          <a:extLst>
            <a:ext uri="{FF2B5EF4-FFF2-40B4-BE49-F238E27FC236}">
              <a16:creationId xmlns:a16="http://schemas.microsoft.com/office/drawing/2014/main" id="{8602CD2E-56A2-4D61-BC4A-54C08C9AE670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1" name="TextBox 6">
          <a:extLst>
            <a:ext uri="{FF2B5EF4-FFF2-40B4-BE49-F238E27FC236}">
              <a16:creationId xmlns:a16="http://schemas.microsoft.com/office/drawing/2014/main" id="{B9A5F6DD-5E29-4255-A30D-F6D3CBA10551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2" name="TextBox 8">
          <a:extLst>
            <a:ext uri="{FF2B5EF4-FFF2-40B4-BE49-F238E27FC236}">
              <a16:creationId xmlns:a16="http://schemas.microsoft.com/office/drawing/2014/main" id="{508C3657-19BF-4393-954D-D4944DA1A877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3" name="TextBox 9">
          <a:extLst>
            <a:ext uri="{FF2B5EF4-FFF2-40B4-BE49-F238E27FC236}">
              <a16:creationId xmlns:a16="http://schemas.microsoft.com/office/drawing/2014/main" id="{FD61B32A-3330-4CE5-B7FE-69756AC52F3F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C0D18640-8E00-4438-8075-F95B263F6FC9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5" name="TextBox 4">
          <a:extLst>
            <a:ext uri="{FF2B5EF4-FFF2-40B4-BE49-F238E27FC236}">
              <a16:creationId xmlns:a16="http://schemas.microsoft.com/office/drawing/2014/main" id="{A72093D1-FC4D-4E75-889D-5D1FC07D7483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6" name="TextBox 5">
          <a:extLst>
            <a:ext uri="{FF2B5EF4-FFF2-40B4-BE49-F238E27FC236}">
              <a16:creationId xmlns:a16="http://schemas.microsoft.com/office/drawing/2014/main" id="{991F7774-4797-4683-BB31-B470818890B4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7" name="TextBox 6">
          <a:extLst>
            <a:ext uri="{FF2B5EF4-FFF2-40B4-BE49-F238E27FC236}">
              <a16:creationId xmlns:a16="http://schemas.microsoft.com/office/drawing/2014/main" id="{552B80D9-DFD9-4104-B055-85F8CC814B64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8" name="TextBox 8">
          <a:extLst>
            <a:ext uri="{FF2B5EF4-FFF2-40B4-BE49-F238E27FC236}">
              <a16:creationId xmlns:a16="http://schemas.microsoft.com/office/drawing/2014/main" id="{91580593-8201-4FD0-82FE-8AA0BD7C5714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39" name="TextBox 9">
          <a:extLst>
            <a:ext uri="{FF2B5EF4-FFF2-40B4-BE49-F238E27FC236}">
              <a16:creationId xmlns:a16="http://schemas.microsoft.com/office/drawing/2014/main" id="{BB3591BC-2A2A-47DB-BF2A-54F0592E1652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A9E1EC1C-B57D-4ECD-81DC-1EDD7835A730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1" name="TextBox 4">
          <a:extLst>
            <a:ext uri="{FF2B5EF4-FFF2-40B4-BE49-F238E27FC236}">
              <a16:creationId xmlns:a16="http://schemas.microsoft.com/office/drawing/2014/main" id="{5D3ABDC8-59E5-4AEB-AF47-7884D8ADFCD4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2" name="TextBox 5">
          <a:extLst>
            <a:ext uri="{FF2B5EF4-FFF2-40B4-BE49-F238E27FC236}">
              <a16:creationId xmlns:a16="http://schemas.microsoft.com/office/drawing/2014/main" id="{48787DB6-6290-40D0-9A4D-B00D58335044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3" name="TextBox 6">
          <a:extLst>
            <a:ext uri="{FF2B5EF4-FFF2-40B4-BE49-F238E27FC236}">
              <a16:creationId xmlns:a16="http://schemas.microsoft.com/office/drawing/2014/main" id="{33EDC9CC-7C3F-4CFF-BF20-A52E73A06109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4" name="TextBox 8">
          <a:extLst>
            <a:ext uri="{FF2B5EF4-FFF2-40B4-BE49-F238E27FC236}">
              <a16:creationId xmlns:a16="http://schemas.microsoft.com/office/drawing/2014/main" id="{7470392D-BC85-45E9-95A5-0AA132C753E0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5" name="TextBox 9">
          <a:extLst>
            <a:ext uri="{FF2B5EF4-FFF2-40B4-BE49-F238E27FC236}">
              <a16:creationId xmlns:a16="http://schemas.microsoft.com/office/drawing/2014/main" id="{9C50E4EC-F4D1-49AD-B54E-79748F4EB840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D2D5AD47-457C-4F40-8367-73DBEBA6B795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7" name="TextBox 4">
          <a:extLst>
            <a:ext uri="{FF2B5EF4-FFF2-40B4-BE49-F238E27FC236}">
              <a16:creationId xmlns:a16="http://schemas.microsoft.com/office/drawing/2014/main" id="{6CAA5439-3A1C-4694-BA7E-F8903AAAE7B3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D6025D19-FFA1-4512-86F8-CEA481FDEC57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49" name="TextBox 6">
          <a:extLst>
            <a:ext uri="{FF2B5EF4-FFF2-40B4-BE49-F238E27FC236}">
              <a16:creationId xmlns:a16="http://schemas.microsoft.com/office/drawing/2014/main" id="{66AA5FBF-D570-4435-A49B-C10A9C3A02FF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50" name="TextBox 8">
          <a:extLst>
            <a:ext uri="{FF2B5EF4-FFF2-40B4-BE49-F238E27FC236}">
              <a16:creationId xmlns:a16="http://schemas.microsoft.com/office/drawing/2014/main" id="{1F43F55E-4731-423B-83B5-A0A0BED68AE7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451" name="TextBox 9">
          <a:extLst>
            <a:ext uri="{FF2B5EF4-FFF2-40B4-BE49-F238E27FC236}">
              <a16:creationId xmlns:a16="http://schemas.microsoft.com/office/drawing/2014/main" id="{52B4F5F4-2F51-476A-B9A5-4625CBBB75CC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2" name="TextBox 92">
          <a:extLst>
            <a:ext uri="{FF2B5EF4-FFF2-40B4-BE49-F238E27FC236}">
              <a16:creationId xmlns:a16="http://schemas.microsoft.com/office/drawing/2014/main" id="{42A9D39B-E940-449E-B115-28F4E280951D}"/>
            </a:ext>
            <a:ext uri="{147F2762-F138-4A5C-976F-8EAC2B608ADB}">
              <a16:predDERef xmlns:a16="http://schemas.microsoft.com/office/drawing/2014/main" pred="{CB13DAA7-D6A1-F44D-8487-A09CB3D49D93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3" name="TextBox 4">
          <a:extLst>
            <a:ext uri="{FF2B5EF4-FFF2-40B4-BE49-F238E27FC236}">
              <a16:creationId xmlns:a16="http://schemas.microsoft.com/office/drawing/2014/main" id="{E89BE21B-FB6E-4621-A192-4655525A0977}"/>
            </a:ext>
            <a:ext uri="{147F2762-F138-4A5C-976F-8EAC2B608ADB}">
              <a16:predDERef xmlns:a16="http://schemas.microsoft.com/office/drawing/2014/main" pred="{3151B752-E255-3B4B-93F1-C4996A8D814D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CB053A4B-E2D4-47F2-B9AD-C3031162296C}"/>
            </a:ext>
            <a:ext uri="{147F2762-F138-4A5C-976F-8EAC2B608ADB}">
              <a16:predDERef xmlns:a16="http://schemas.microsoft.com/office/drawing/2014/main" pred="{44324BC4-1C9F-0C4A-BCE2-1C3778E2246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5" name="TextBox 6">
          <a:extLst>
            <a:ext uri="{FF2B5EF4-FFF2-40B4-BE49-F238E27FC236}">
              <a16:creationId xmlns:a16="http://schemas.microsoft.com/office/drawing/2014/main" id="{683B5539-DF79-4541-8B7A-EDC4161720DB}"/>
            </a:ext>
            <a:ext uri="{147F2762-F138-4A5C-976F-8EAC2B608ADB}">
              <a16:predDERef xmlns:a16="http://schemas.microsoft.com/office/drawing/2014/main" pred="{A2D5C01D-855C-6A46-B846-699E6867A1EE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6" name="TextBox 8">
          <a:extLst>
            <a:ext uri="{FF2B5EF4-FFF2-40B4-BE49-F238E27FC236}">
              <a16:creationId xmlns:a16="http://schemas.microsoft.com/office/drawing/2014/main" id="{414CF362-20BA-4378-96AB-FD231E079CC6}"/>
            </a:ext>
            <a:ext uri="{147F2762-F138-4A5C-976F-8EAC2B608ADB}">
              <a16:predDERef xmlns:a16="http://schemas.microsoft.com/office/drawing/2014/main" pred="{F897DE49-8E25-1B4A-B6B6-B02FE6A03ADC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7" name="TextBox 9">
          <a:extLst>
            <a:ext uri="{FF2B5EF4-FFF2-40B4-BE49-F238E27FC236}">
              <a16:creationId xmlns:a16="http://schemas.microsoft.com/office/drawing/2014/main" id="{3A2D1F69-0EBA-4F1B-B043-E4AE4B5E0B6C}"/>
            </a:ext>
            <a:ext uri="{147F2762-F138-4A5C-976F-8EAC2B608ADB}">
              <a16:predDERef xmlns:a16="http://schemas.microsoft.com/office/drawing/2014/main" pred="{A8861A99-ACB3-534A-9458-FF9B0980D763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A5B490BC-0CF4-48C3-9F61-7693316E0512}"/>
            </a:ext>
            <a:ext uri="{147F2762-F138-4A5C-976F-8EAC2B608ADB}">
              <a16:predDERef xmlns:a16="http://schemas.microsoft.com/office/drawing/2014/main" pred="{C26F7837-0822-1C4B-B307-F6B99FB76A72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59" name="TextBox 4">
          <a:extLst>
            <a:ext uri="{FF2B5EF4-FFF2-40B4-BE49-F238E27FC236}">
              <a16:creationId xmlns:a16="http://schemas.microsoft.com/office/drawing/2014/main" id="{235EBE20-1E1B-497F-AB0C-930317EE1ECB}"/>
            </a:ext>
            <a:ext uri="{147F2762-F138-4A5C-976F-8EAC2B608ADB}">
              <a16:predDERef xmlns:a16="http://schemas.microsoft.com/office/drawing/2014/main" pred="{E64081C1-13A8-ED46-9ABB-2DC7A2C8E2A4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8E3562A8-AC65-4B9E-888A-05B4D2B2861C}"/>
            </a:ext>
            <a:ext uri="{147F2762-F138-4A5C-976F-8EAC2B608ADB}">
              <a16:predDERef xmlns:a16="http://schemas.microsoft.com/office/drawing/2014/main" pred="{A6AA7077-FC6E-0743-A145-38FDB7F0BE0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1" name="TextBox 6">
          <a:extLst>
            <a:ext uri="{FF2B5EF4-FFF2-40B4-BE49-F238E27FC236}">
              <a16:creationId xmlns:a16="http://schemas.microsoft.com/office/drawing/2014/main" id="{BDE9D44F-3E13-4240-B5DA-88B6EB0A855B}"/>
            </a:ext>
            <a:ext uri="{147F2762-F138-4A5C-976F-8EAC2B608ADB}">
              <a16:predDERef xmlns:a16="http://schemas.microsoft.com/office/drawing/2014/main" pred="{AC40CF2B-EE8D-8644-84C8-261C648B862D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2" name="TextBox 8">
          <a:extLst>
            <a:ext uri="{FF2B5EF4-FFF2-40B4-BE49-F238E27FC236}">
              <a16:creationId xmlns:a16="http://schemas.microsoft.com/office/drawing/2014/main" id="{4B54EA64-A5F9-41A5-A3D8-8D51A2AF51A1}"/>
            </a:ext>
            <a:ext uri="{147F2762-F138-4A5C-976F-8EAC2B608ADB}">
              <a16:predDERef xmlns:a16="http://schemas.microsoft.com/office/drawing/2014/main" pred="{1A6F009C-8BFB-814E-91C5-2DD9B19E4B6A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3" name="TextBox 9">
          <a:extLst>
            <a:ext uri="{FF2B5EF4-FFF2-40B4-BE49-F238E27FC236}">
              <a16:creationId xmlns:a16="http://schemas.microsoft.com/office/drawing/2014/main" id="{45B2B11F-D678-423F-9735-33C559477DC5}"/>
            </a:ext>
            <a:ext uri="{147F2762-F138-4A5C-976F-8EAC2B608ADB}">
              <a16:predDERef xmlns:a16="http://schemas.microsoft.com/office/drawing/2014/main" pred="{7038CF4D-8037-AC41-A2AC-FB20D3A5C27C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BE48E460-6CBD-4EFD-846F-286367781125}"/>
            </a:ext>
            <a:ext uri="{147F2762-F138-4A5C-976F-8EAC2B608ADB}">
              <a16:predDERef xmlns:a16="http://schemas.microsoft.com/office/drawing/2014/main" pred="{E0CAE32D-01FF-CB45-B8F8-FD98639F90D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5" name="TextBox 4">
          <a:extLst>
            <a:ext uri="{FF2B5EF4-FFF2-40B4-BE49-F238E27FC236}">
              <a16:creationId xmlns:a16="http://schemas.microsoft.com/office/drawing/2014/main" id="{C9D01CD2-7D99-485E-90C4-E11070FAAC1D}"/>
            </a:ext>
            <a:ext uri="{147F2762-F138-4A5C-976F-8EAC2B608ADB}">
              <a16:predDERef xmlns:a16="http://schemas.microsoft.com/office/drawing/2014/main" pred="{E05345CA-A047-E44D-AB2C-A707B8CF762C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6" name="TextBox 5">
          <a:extLst>
            <a:ext uri="{FF2B5EF4-FFF2-40B4-BE49-F238E27FC236}">
              <a16:creationId xmlns:a16="http://schemas.microsoft.com/office/drawing/2014/main" id="{F71130A9-E71C-4560-AFCE-801904418A2A}"/>
            </a:ext>
            <a:ext uri="{147F2762-F138-4A5C-976F-8EAC2B608ADB}">
              <a16:predDERef xmlns:a16="http://schemas.microsoft.com/office/drawing/2014/main" pred="{5CED8BD0-4AA6-B142-85EE-C6E8BA988A8D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7" name="TextBox 6">
          <a:extLst>
            <a:ext uri="{FF2B5EF4-FFF2-40B4-BE49-F238E27FC236}">
              <a16:creationId xmlns:a16="http://schemas.microsoft.com/office/drawing/2014/main" id="{8C7DFC50-58BD-4A2D-BBF8-26A4521A8BBC}"/>
            </a:ext>
            <a:ext uri="{147F2762-F138-4A5C-976F-8EAC2B608ADB}">
              <a16:predDERef xmlns:a16="http://schemas.microsoft.com/office/drawing/2014/main" pred="{01B9F0F5-BDB8-3D42-BD99-E7CD995BFBE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8" name="TextBox 8">
          <a:extLst>
            <a:ext uri="{FF2B5EF4-FFF2-40B4-BE49-F238E27FC236}">
              <a16:creationId xmlns:a16="http://schemas.microsoft.com/office/drawing/2014/main" id="{FC7C9E7A-BC33-404F-83CE-2F76166D3F40}"/>
            </a:ext>
            <a:ext uri="{147F2762-F138-4A5C-976F-8EAC2B608ADB}">
              <a16:predDERef xmlns:a16="http://schemas.microsoft.com/office/drawing/2014/main" pred="{FC83BC38-E372-B142-A191-11838A45CA0C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69" name="TextBox 9">
          <a:extLst>
            <a:ext uri="{FF2B5EF4-FFF2-40B4-BE49-F238E27FC236}">
              <a16:creationId xmlns:a16="http://schemas.microsoft.com/office/drawing/2014/main" id="{BA13D398-7B00-44FF-B6A9-DEB6A77355B2}"/>
            </a:ext>
            <a:ext uri="{147F2762-F138-4A5C-976F-8EAC2B608ADB}">
              <a16:predDERef xmlns:a16="http://schemas.microsoft.com/office/drawing/2014/main" pred="{5CD2F3D0-65D1-074A-8D58-8E09A47AB21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16D43837-02EA-4160-8386-F5CB51CA3DF8}"/>
            </a:ext>
            <a:ext uri="{147F2762-F138-4A5C-976F-8EAC2B608ADB}">
              <a16:predDERef xmlns:a16="http://schemas.microsoft.com/office/drawing/2014/main" pred="{8E9B747D-541D-BF44-A5CF-5714F44FD718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71" name="TextBox 4">
          <a:extLst>
            <a:ext uri="{FF2B5EF4-FFF2-40B4-BE49-F238E27FC236}">
              <a16:creationId xmlns:a16="http://schemas.microsoft.com/office/drawing/2014/main" id="{39380636-B849-47B3-A0FF-F6434FAB1D5C}"/>
            </a:ext>
            <a:ext uri="{147F2762-F138-4A5C-976F-8EAC2B608ADB}">
              <a16:predDERef xmlns:a16="http://schemas.microsoft.com/office/drawing/2014/main" pred="{36711595-05FD-D744-AE2A-BBF595DBE725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72" name="TextBox 5">
          <a:extLst>
            <a:ext uri="{FF2B5EF4-FFF2-40B4-BE49-F238E27FC236}">
              <a16:creationId xmlns:a16="http://schemas.microsoft.com/office/drawing/2014/main" id="{9E066B9D-FD43-4E21-8BB8-7758494553DA}"/>
            </a:ext>
            <a:ext uri="{147F2762-F138-4A5C-976F-8EAC2B608ADB}">
              <a16:predDERef xmlns:a16="http://schemas.microsoft.com/office/drawing/2014/main" pred="{4720A910-4017-3145-970D-A69BCC5A5B40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73" name="TextBox 6">
          <a:extLst>
            <a:ext uri="{FF2B5EF4-FFF2-40B4-BE49-F238E27FC236}">
              <a16:creationId xmlns:a16="http://schemas.microsoft.com/office/drawing/2014/main" id="{E0B781FC-1A33-4773-8E99-3176304EA332}"/>
            </a:ext>
            <a:ext uri="{147F2762-F138-4A5C-976F-8EAC2B608ADB}">
              <a16:predDERef xmlns:a16="http://schemas.microsoft.com/office/drawing/2014/main" pred="{92798D70-86AA-E84D-8FE6-C536564FA7CD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74" name="TextBox 8">
          <a:extLst>
            <a:ext uri="{FF2B5EF4-FFF2-40B4-BE49-F238E27FC236}">
              <a16:creationId xmlns:a16="http://schemas.microsoft.com/office/drawing/2014/main" id="{DD9AA5A6-0610-4AC8-803E-02E699EC0385}"/>
            </a:ext>
            <a:ext uri="{147F2762-F138-4A5C-976F-8EAC2B608ADB}">
              <a16:predDERef xmlns:a16="http://schemas.microsoft.com/office/drawing/2014/main" pred="{9E15800A-FCA0-E841-BA28-2B6FCC072C19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475" name="TextBox 9">
          <a:extLst>
            <a:ext uri="{FF2B5EF4-FFF2-40B4-BE49-F238E27FC236}">
              <a16:creationId xmlns:a16="http://schemas.microsoft.com/office/drawing/2014/main" id="{DFCED2ED-6F68-411E-9E01-FCE96CA797D5}"/>
            </a:ext>
            <a:ext uri="{147F2762-F138-4A5C-976F-8EAC2B608ADB}">
              <a16:predDERef xmlns:a16="http://schemas.microsoft.com/office/drawing/2014/main" pred="{A6ED8188-547D-2A41-9614-D3E3AA61B7FA}"/>
            </a:ext>
          </a:extLst>
        </xdr:cNvPr>
        <xdr:cNvSpPr txBox="1"/>
      </xdr:nvSpPr>
      <xdr:spPr>
        <a:xfrm>
          <a:off x="59531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76" name="TextBox 92">
          <a:extLst>
            <a:ext uri="{FF2B5EF4-FFF2-40B4-BE49-F238E27FC236}">
              <a16:creationId xmlns:a16="http://schemas.microsoft.com/office/drawing/2014/main" id="{9FEEE91B-A6CA-46C9-AD29-8310AD922BD5}"/>
            </a:ext>
            <a:ext uri="{147F2762-F138-4A5C-976F-8EAC2B608ADB}">
              <a16:predDERef xmlns:a16="http://schemas.microsoft.com/office/drawing/2014/main" pred="{6634C21D-67E9-CA40-A0AA-76AB671ADD1E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77" name="TextBox 4">
          <a:extLst>
            <a:ext uri="{FF2B5EF4-FFF2-40B4-BE49-F238E27FC236}">
              <a16:creationId xmlns:a16="http://schemas.microsoft.com/office/drawing/2014/main" id="{0449A0E3-89A5-47E0-A364-B1B0F4682658}"/>
            </a:ext>
            <a:ext uri="{147F2762-F138-4A5C-976F-8EAC2B608ADB}">
              <a16:predDERef xmlns:a16="http://schemas.microsoft.com/office/drawing/2014/main" pred="{8416182C-177E-6F48-A58A-33F40B9F12AA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78" name="TextBox 5">
          <a:extLst>
            <a:ext uri="{FF2B5EF4-FFF2-40B4-BE49-F238E27FC236}">
              <a16:creationId xmlns:a16="http://schemas.microsoft.com/office/drawing/2014/main" id="{D3C97EB2-0903-49FE-A39E-305C665F88E4}"/>
            </a:ext>
            <a:ext uri="{147F2762-F138-4A5C-976F-8EAC2B608ADB}">
              <a16:predDERef xmlns:a16="http://schemas.microsoft.com/office/drawing/2014/main" pred="{7F707926-0BD3-4D45-8273-3A9660611CBB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79" name="TextBox 6">
          <a:extLst>
            <a:ext uri="{FF2B5EF4-FFF2-40B4-BE49-F238E27FC236}">
              <a16:creationId xmlns:a16="http://schemas.microsoft.com/office/drawing/2014/main" id="{64132A2D-7C79-4A4A-8D6E-6348EBC7E919}"/>
            </a:ext>
            <a:ext uri="{147F2762-F138-4A5C-976F-8EAC2B608ADB}">
              <a16:predDERef xmlns:a16="http://schemas.microsoft.com/office/drawing/2014/main" pred="{3D65975F-F16E-F94F-A060-D4D95D504CB0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0" name="TextBox 8">
          <a:extLst>
            <a:ext uri="{FF2B5EF4-FFF2-40B4-BE49-F238E27FC236}">
              <a16:creationId xmlns:a16="http://schemas.microsoft.com/office/drawing/2014/main" id="{93E91362-FA9D-4AF9-92A2-8C1DADD7CAB5}"/>
            </a:ext>
            <a:ext uri="{147F2762-F138-4A5C-976F-8EAC2B608ADB}">
              <a16:predDERef xmlns:a16="http://schemas.microsoft.com/office/drawing/2014/main" pred="{C8167906-82D5-7F48-B570-BA3677F43314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1" name="TextBox 9">
          <a:extLst>
            <a:ext uri="{FF2B5EF4-FFF2-40B4-BE49-F238E27FC236}">
              <a16:creationId xmlns:a16="http://schemas.microsoft.com/office/drawing/2014/main" id="{98C52F6D-2A5F-4766-AEAF-A314998E8EA0}"/>
            </a:ext>
            <a:ext uri="{147F2762-F138-4A5C-976F-8EAC2B608ADB}">
              <a16:predDERef xmlns:a16="http://schemas.microsoft.com/office/drawing/2014/main" pred="{94847FAC-3C08-FC44-BCF6-2F8F853C79BE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2BE92754-75AF-4D4C-A0BC-C596148A1622}"/>
            </a:ext>
            <a:ext uri="{147F2762-F138-4A5C-976F-8EAC2B608ADB}">
              <a16:predDERef xmlns:a16="http://schemas.microsoft.com/office/drawing/2014/main" pred="{428970D8-61E3-6242-9C66-C99E1D777B27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3" name="TextBox 4">
          <a:extLst>
            <a:ext uri="{FF2B5EF4-FFF2-40B4-BE49-F238E27FC236}">
              <a16:creationId xmlns:a16="http://schemas.microsoft.com/office/drawing/2014/main" id="{82067634-7672-48C9-99D7-0F031D1A2C68}"/>
            </a:ext>
            <a:ext uri="{147F2762-F138-4A5C-976F-8EAC2B608ADB}">
              <a16:predDERef xmlns:a16="http://schemas.microsoft.com/office/drawing/2014/main" pred="{987B270A-04D1-0D4E-9305-D1F57ED7BECE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4" name="TextBox 5">
          <a:extLst>
            <a:ext uri="{FF2B5EF4-FFF2-40B4-BE49-F238E27FC236}">
              <a16:creationId xmlns:a16="http://schemas.microsoft.com/office/drawing/2014/main" id="{B918C1FB-84E2-41E3-AF6E-DF11BB9D2983}"/>
            </a:ext>
            <a:ext uri="{147F2762-F138-4A5C-976F-8EAC2B608ADB}">
              <a16:predDERef xmlns:a16="http://schemas.microsoft.com/office/drawing/2014/main" pred="{DA9E1285-DB78-1F47-A0DF-A3C58172F422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5" name="TextBox 6">
          <a:extLst>
            <a:ext uri="{FF2B5EF4-FFF2-40B4-BE49-F238E27FC236}">
              <a16:creationId xmlns:a16="http://schemas.microsoft.com/office/drawing/2014/main" id="{6667144A-3922-474F-AEC0-81E664FC32C2}"/>
            </a:ext>
            <a:ext uri="{147F2762-F138-4A5C-976F-8EAC2B608ADB}">
              <a16:predDERef xmlns:a16="http://schemas.microsoft.com/office/drawing/2014/main" pred="{DD3353A4-EE8C-4D46-BF52-30EE9B694626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6" name="TextBox 8">
          <a:extLst>
            <a:ext uri="{FF2B5EF4-FFF2-40B4-BE49-F238E27FC236}">
              <a16:creationId xmlns:a16="http://schemas.microsoft.com/office/drawing/2014/main" id="{07F268C9-F511-4B1F-9C4B-822B12FBFD39}"/>
            </a:ext>
            <a:ext uri="{147F2762-F138-4A5C-976F-8EAC2B608ADB}">
              <a16:predDERef xmlns:a16="http://schemas.microsoft.com/office/drawing/2014/main" pred="{806EDB91-E95B-1340-A19D-25B7C21E028B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7" name="TextBox 9">
          <a:extLst>
            <a:ext uri="{FF2B5EF4-FFF2-40B4-BE49-F238E27FC236}">
              <a16:creationId xmlns:a16="http://schemas.microsoft.com/office/drawing/2014/main" id="{B8DD6EE2-622E-4CF1-A6AF-81C1C0B00178}"/>
            </a:ext>
            <a:ext uri="{147F2762-F138-4A5C-976F-8EAC2B608ADB}">
              <a16:predDERef xmlns:a16="http://schemas.microsoft.com/office/drawing/2014/main" pred="{0FF0AEF2-DB45-644F-AAD6-6CEE8AF6FB7B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E2799744-AD87-479C-B56E-867BDE35E0E7}"/>
            </a:ext>
            <a:ext uri="{147F2762-F138-4A5C-976F-8EAC2B608ADB}">
              <a16:predDERef xmlns:a16="http://schemas.microsoft.com/office/drawing/2014/main" pred="{2EC2907B-8626-D54D-9D77-68A0CD3A1A40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89" name="TextBox 4">
          <a:extLst>
            <a:ext uri="{FF2B5EF4-FFF2-40B4-BE49-F238E27FC236}">
              <a16:creationId xmlns:a16="http://schemas.microsoft.com/office/drawing/2014/main" id="{552CC3BC-A07B-488B-A5B5-56CDF378961C}"/>
            </a:ext>
            <a:ext uri="{147F2762-F138-4A5C-976F-8EAC2B608ADB}">
              <a16:predDERef xmlns:a16="http://schemas.microsoft.com/office/drawing/2014/main" pred="{D170A714-C519-5D40-81F7-AD1255FF4016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BA5D877-D7D4-4853-AF1B-02FCB95B92C1}"/>
            </a:ext>
            <a:ext uri="{147F2762-F138-4A5C-976F-8EAC2B608ADB}">
              <a16:predDERef xmlns:a16="http://schemas.microsoft.com/office/drawing/2014/main" pred="{9FA872B3-6BD7-A244-A6B4-96A1940598A0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1" name="TextBox 6">
          <a:extLst>
            <a:ext uri="{FF2B5EF4-FFF2-40B4-BE49-F238E27FC236}">
              <a16:creationId xmlns:a16="http://schemas.microsoft.com/office/drawing/2014/main" id="{100310DF-82B7-4935-9554-A8D06D3D26ED}"/>
            </a:ext>
            <a:ext uri="{147F2762-F138-4A5C-976F-8EAC2B608ADB}">
              <a16:predDERef xmlns:a16="http://schemas.microsoft.com/office/drawing/2014/main" pred="{CE7E13D9-D18E-B848-98F3-25D8983D6495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2" name="TextBox 8">
          <a:extLst>
            <a:ext uri="{FF2B5EF4-FFF2-40B4-BE49-F238E27FC236}">
              <a16:creationId xmlns:a16="http://schemas.microsoft.com/office/drawing/2014/main" id="{5C11AB5E-0BFE-4057-9E32-52FDAFAF1707}"/>
            </a:ext>
            <a:ext uri="{147F2762-F138-4A5C-976F-8EAC2B608ADB}">
              <a16:predDERef xmlns:a16="http://schemas.microsoft.com/office/drawing/2014/main" pred="{3B2AB2DC-A7B1-0245-8B87-1294A18BB4C4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3" name="TextBox 9">
          <a:extLst>
            <a:ext uri="{FF2B5EF4-FFF2-40B4-BE49-F238E27FC236}">
              <a16:creationId xmlns:a16="http://schemas.microsoft.com/office/drawing/2014/main" id="{CD28ABE0-3D2C-4744-9894-EA3096731D7E}"/>
            </a:ext>
            <a:ext uri="{147F2762-F138-4A5C-976F-8EAC2B608ADB}">
              <a16:predDERef xmlns:a16="http://schemas.microsoft.com/office/drawing/2014/main" pred="{01E21D67-4542-6840-8FDD-E0677B185DFA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1F03CB9E-A67F-4ECB-A222-A3E0A8FDD424}"/>
            </a:ext>
            <a:ext uri="{147F2762-F138-4A5C-976F-8EAC2B608ADB}">
              <a16:predDERef xmlns:a16="http://schemas.microsoft.com/office/drawing/2014/main" pred="{A344F374-B8B9-CB4B-AE28-7390297F674E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5" name="TextBox 4">
          <a:extLst>
            <a:ext uri="{FF2B5EF4-FFF2-40B4-BE49-F238E27FC236}">
              <a16:creationId xmlns:a16="http://schemas.microsoft.com/office/drawing/2014/main" id="{BAE7BD55-63CE-468C-8D87-B699CFD2FF43}"/>
            </a:ext>
            <a:ext uri="{147F2762-F138-4A5C-976F-8EAC2B608ADB}">
              <a16:predDERef xmlns:a16="http://schemas.microsoft.com/office/drawing/2014/main" pred="{CEC2EA78-3836-6949-9279-445DDF1F9C2F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6" name="TextBox 5">
          <a:extLst>
            <a:ext uri="{FF2B5EF4-FFF2-40B4-BE49-F238E27FC236}">
              <a16:creationId xmlns:a16="http://schemas.microsoft.com/office/drawing/2014/main" id="{D61DE1DD-063E-43EC-87C4-9751E186DF61}"/>
            </a:ext>
            <a:ext uri="{147F2762-F138-4A5C-976F-8EAC2B608ADB}">
              <a16:predDERef xmlns:a16="http://schemas.microsoft.com/office/drawing/2014/main" pred="{F23F549D-A8F6-C944-9A02-5603DBBDAE8A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7" name="TextBox 6">
          <a:extLst>
            <a:ext uri="{FF2B5EF4-FFF2-40B4-BE49-F238E27FC236}">
              <a16:creationId xmlns:a16="http://schemas.microsoft.com/office/drawing/2014/main" id="{367DD988-3131-4D75-B47D-704F43943F8B}"/>
            </a:ext>
            <a:ext uri="{147F2762-F138-4A5C-976F-8EAC2B608ADB}">
              <a16:predDERef xmlns:a16="http://schemas.microsoft.com/office/drawing/2014/main" pred="{5BAE4865-D2C8-B042-A335-CD77D47570F2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8" name="TextBox 8">
          <a:extLst>
            <a:ext uri="{FF2B5EF4-FFF2-40B4-BE49-F238E27FC236}">
              <a16:creationId xmlns:a16="http://schemas.microsoft.com/office/drawing/2014/main" id="{ED638732-3900-4E81-9776-28C0A400B66D}"/>
            </a:ext>
            <a:ext uri="{147F2762-F138-4A5C-976F-8EAC2B608ADB}">
              <a16:predDERef xmlns:a16="http://schemas.microsoft.com/office/drawing/2014/main" pred="{EBC37997-27DB-0E4E-B761-7FBEC7524AB4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65" cy="172227"/>
    <xdr:sp macro="" textlink="">
      <xdr:nvSpPr>
        <xdr:cNvPr id="499" name="TextBox 9">
          <a:extLst>
            <a:ext uri="{FF2B5EF4-FFF2-40B4-BE49-F238E27FC236}">
              <a16:creationId xmlns:a16="http://schemas.microsoft.com/office/drawing/2014/main" id="{53BDF079-E660-4399-B3DB-0FB38CF4A0CB}"/>
            </a:ext>
            <a:ext uri="{147F2762-F138-4A5C-976F-8EAC2B608ADB}">
              <a16:predDERef xmlns:a16="http://schemas.microsoft.com/office/drawing/2014/main" pred="{7F3AA34F-A572-CF44-9CCB-94197D8F771E}"/>
            </a:ext>
          </a:extLst>
        </xdr:cNvPr>
        <xdr:cNvSpPr txBox="1"/>
      </xdr:nvSpPr>
      <xdr:spPr>
        <a:xfrm>
          <a:off x="707707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0" name="TextBox 296">
          <a:extLst>
            <a:ext uri="{FF2B5EF4-FFF2-40B4-BE49-F238E27FC236}">
              <a16:creationId xmlns:a16="http://schemas.microsoft.com/office/drawing/2014/main" id="{28DCC359-6682-48A3-9ED1-64D0369393B4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1" name="TextBox 4">
          <a:extLst>
            <a:ext uri="{FF2B5EF4-FFF2-40B4-BE49-F238E27FC236}">
              <a16:creationId xmlns:a16="http://schemas.microsoft.com/office/drawing/2014/main" id="{BCF305FD-6935-4118-8D50-3821D76442F7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2" name="TextBox 5">
          <a:extLst>
            <a:ext uri="{FF2B5EF4-FFF2-40B4-BE49-F238E27FC236}">
              <a16:creationId xmlns:a16="http://schemas.microsoft.com/office/drawing/2014/main" id="{463161D4-B19E-4AB2-8CE1-03C83FFBA3BF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3" name="TextBox 6">
          <a:extLst>
            <a:ext uri="{FF2B5EF4-FFF2-40B4-BE49-F238E27FC236}">
              <a16:creationId xmlns:a16="http://schemas.microsoft.com/office/drawing/2014/main" id="{40633D05-FB5C-433E-81DF-A261F40F8EDD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4" name="TextBox 8">
          <a:extLst>
            <a:ext uri="{FF2B5EF4-FFF2-40B4-BE49-F238E27FC236}">
              <a16:creationId xmlns:a16="http://schemas.microsoft.com/office/drawing/2014/main" id="{4C5124DD-EE5E-40E3-BCA2-79B9BF5DE377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5" name="TextBox 9">
          <a:extLst>
            <a:ext uri="{FF2B5EF4-FFF2-40B4-BE49-F238E27FC236}">
              <a16:creationId xmlns:a16="http://schemas.microsoft.com/office/drawing/2014/main" id="{636E67E8-25A2-4FB0-AC75-F4473302B678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90FE4BE7-423F-447F-B4EF-93F1CCF5FA5B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7" name="TextBox 4">
          <a:extLst>
            <a:ext uri="{FF2B5EF4-FFF2-40B4-BE49-F238E27FC236}">
              <a16:creationId xmlns:a16="http://schemas.microsoft.com/office/drawing/2014/main" id="{1D74C5F2-B796-45D0-B9D8-8D13426F594B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8" name="TextBox 5">
          <a:extLst>
            <a:ext uri="{FF2B5EF4-FFF2-40B4-BE49-F238E27FC236}">
              <a16:creationId xmlns:a16="http://schemas.microsoft.com/office/drawing/2014/main" id="{1EB21649-0F18-4BFA-80C2-71B1D704FA9E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09" name="TextBox 6">
          <a:extLst>
            <a:ext uri="{FF2B5EF4-FFF2-40B4-BE49-F238E27FC236}">
              <a16:creationId xmlns:a16="http://schemas.microsoft.com/office/drawing/2014/main" id="{1A4D36B3-B707-46F7-8198-368B560162FE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0" name="TextBox 8">
          <a:extLst>
            <a:ext uri="{FF2B5EF4-FFF2-40B4-BE49-F238E27FC236}">
              <a16:creationId xmlns:a16="http://schemas.microsoft.com/office/drawing/2014/main" id="{1871A1C4-C38C-40FF-86FD-2648259C4274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1" name="TextBox 9">
          <a:extLst>
            <a:ext uri="{FF2B5EF4-FFF2-40B4-BE49-F238E27FC236}">
              <a16:creationId xmlns:a16="http://schemas.microsoft.com/office/drawing/2014/main" id="{1329F1CD-F545-4121-B23B-DE8A944F9C9D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2257B176-FE9C-47AB-9119-84042F44F91C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3" name="TextBox 4">
          <a:extLst>
            <a:ext uri="{FF2B5EF4-FFF2-40B4-BE49-F238E27FC236}">
              <a16:creationId xmlns:a16="http://schemas.microsoft.com/office/drawing/2014/main" id="{67AFAF36-95A3-45BC-99D3-BDE03F2AD0AC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4" name="TextBox 5">
          <a:extLst>
            <a:ext uri="{FF2B5EF4-FFF2-40B4-BE49-F238E27FC236}">
              <a16:creationId xmlns:a16="http://schemas.microsoft.com/office/drawing/2014/main" id="{6CE7491A-2CC8-43AD-83DC-EB3EF7B23438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5" name="TextBox 6">
          <a:extLst>
            <a:ext uri="{FF2B5EF4-FFF2-40B4-BE49-F238E27FC236}">
              <a16:creationId xmlns:a16="http://schemas.microsoft.com/office/drawing/2014/main" id="{B2459A1D-DA78-4E87-88D4-3691F0F55769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6" name="TextBox 8">
          <a:extLst>
            <a:ext uri="{FF2B5EF4-FFF2-40B4-BE49-F238E27FC236}">
              <a16:creationId xmlns:a16="http://schemas.microsoft.com/office/drawing/2014/main" id="{4D0624AE-9F3C-45A4-9DAF-F22CDEBDDC28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7" name="TextBox 9">
          <a:extLst>
            <a:ext uri="{FF2B5EF4-FFF2-40B4-BE49-F238E27FC236}">
              <a16:creationId xmlns:a16="http://schemas.microsoft.com/office/drawing/2014/main" id="{5775539D-E65D-43FC-8AD2-E0FCBE4A2A4B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5AC5F521-6D9D-40C5-9BA0-85A3D92E1B9E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19" name="TextBox 4">
          <a:extLst>
            <a:ext uri="{FF2B5EF4-FFF2-40B4-BE49-F238E27FC236}">
              <a16:creationId xmlns:a16="http://schemas.microsoft.com/office/drawing/2014/main" id="{B5DFF2B3-0464-491B-BFEB-DF5710F8AEF2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0" name="TextBox 5">
          <a:extLst>
            <a:ext uri="{FF2B5EF4-FFF2-40B4-BE49-F238E27FC236}">
              <a16:creationId xmlns:a16="http://schemas.microsoft.com/office/drawing/2014/main" id="{6D1A268D-C105-418B-A0C9-2BACE0FE96BD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1" name="TextBox 6">
          <a:extLst>
            <a:ext uri="{FF2B5EF4-FFF2-40B4-BE49-F238E27FC236}">
              <a16:creationId xmlns:a16="http://schemas.microsoft.com/office/drawing/2014/main" id="{2292B751-7341-446B-909D-8E4E3EBC4D0F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2" name="TextBox 8">
          <a:extLst>
            <a:ext uri="{FF2B5EF4-FFF2-40B4-BE49-F238E27FC236}">
              <a16:creationId xmlns:a16="http://schemas.microsoft.com/office/drawing/2014/main" id="{497A3D9E-106E-4BDE-AC5E-8EC75E083B2F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23" name="TextBox 9">
          <a:extLst>
            <a:ext uri="{FF2B5EF4-FFF2-40B4-BE49-F238E27FC236}">
              <a16:creationId xmlns:a16="http://schemas.microsoft.com/office/drawing/2014/main" id="{3C58F136-CA6D-41B3-89AF-F1941FBB5284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24" name="TextBox 320">
          <a:extLst>
            <a:ext uri="{FF2B5EF4-FFF2-40B4-BE49-F238E27FC236}">
              <a16:creationId xmlns:a16="http://schemas.microsoft.com/office/drawing/2014/main" id="{CDAF4744-F84A-4446-B264-B61D3CC5EFC3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25" name="TextBox 4">
          <a:extLst>
            <a:ext uri="{FF2B5EF4-FFF2-40B4-BE49-F238E27FC236}">
              <a16:creationId xmlns:a16="http://schemas.microsoft.com/office/drawing/2014/main" id="{C65D446A-BB96-4B5B-A315-11D45228D9D1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26" name="TextBox 5">
          <a:extLst>
            <a:ext uri="{FF2B5EF4-FFF2-40B4-BE49-F238E27FC236}">
              <a16:creationId xmlns:a16="http://schemas.microsoft.com/office/drawing/2014/main" id="{97E8AD1D-DF1C-4463-99C6-3D52D22D2E6E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27" name="TextBox 6">
          <a:extLst>
            <a:ext uri="{FF2B5EF4-FFF2-40B4-BE49-F238E27FC236}">
              <a16:creationId xmlns:a16="http://schemas.microsoft.com/office/drawing/2014/main" id="{7A94FA35-AE15-4793-ACEE-D9E5142EF596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28" name="TextBox 8">
          <a:extLst>
            <a:ext uri="{FF2B5EF4-FFF2-40B4-BE49-F238E27FC236}">
              <a16:creationId xmlns:a16="http://schemas.microsoft.com/office/drawing/2014/main" id="{EE6DD66D-E667-4667-997D-0FED69B07273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29" name="TextBox 9">
          <a:extLst>
            <a:ext uri="{FF2B5EF4-FFF2-40B4-BE49-F238E27FC236}">
              <a16:creationId xmlns:a16="http://schemas.microsoft.com/office/drawing/2014/main" id="{A75547DE-7DF3-4AC8-80E3-887E0BB8F953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34DD47B2-C584-47A7-8DCB-FB6E681650B6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31" name="TextBox 4">
          <a:extLst>
            <a:ext uri="{FF2B5EF4-FFF2-40B4-BE49-F238E27FC236}">
              <a16:creationId xmlns:a16="http://schemas.microsoft.com/office/drawing/2014/main" id="{76C1493B-CFE7-468D-B72B-DCAB24011B1B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32" name="TextBox 5">
          <a:extLst>
            <a:ext uri="{FF2B5EF4-FFF2-40B4-BE49-F238E27FC236}">
              <a16:creationId xmlns:a16="http://schemas.microsoft.com/office/drawing/2014/main" id="{243673DA-65C2-455D-837F-E4A08CD77428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33" name="TextBox 6">
          <a:extLst>
            <a:ext uri="{FF2B5EF4-FFF2-40B4-BE49-F238E27FC236}">
              <a16:creationId xmlns:a16="http://schemas.microsoft.com/office/drawing/2014/main" id="{450A1641-3435-4596-84EE-7865E4865810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34" name="TextBox 8">
          <a:extLst>
            <a:ext uri="{FF2B5EF4-FFF2-40B4-BE49-F238E27FC236}">
              <a16:creationId xmlns:a16="http://schemas.microsoft.com/office/drawing/2014/main" id="{D35BE599-09BA-4771-8AC5-2ADBB91D6AFC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535" name="TextBox 9">
          <a:extLst>
            <a:ext uri="{FF2B5EF4-FFF2-40B4-BE49-F238E27FC236}">
              <a16:creationId xmlns:a16="http://schemas.microsoft.com/office/drawing/2014/main" id="{4D126CD5-AB10-4DEF-B0A1-6419A39D14FE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36" name="TextBox 332">
          <a:extLst>
            <a:ext uri="{FF2B5EF4-FFF2-40B4-BE49-F238E27FC236}">
              <a16:creationId xmlns:a16="http://schemas.microsoft.com/office/drawing/2014/main" id="{68F0A2A4-A3EC-4685-9886-068FE21971B6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37" name="TextBox 4">
          <a:extLst>
            <a:ext uri="{FF2B5EF4-FFF2-40B4-BE49-F238E27FC236}">
              <a16:creationId xmlns:a16="http://schemas.microsoft.com/office/drawing/2014/main" id="{42AE6567-FDD5-4106-B84A-6FF5F68C78BA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38" name="TextBox 5">
          <a:extLst>
            <a:ext uri="{FF2B5EF4-FFF2-40B4-BE49-F238E27FC236}">
              <a16:creationId xmlns:a16="http://schemas.microsoft.com/office/drawing/2014/main" id="{A902AB37-5B1B-4041-ADB4-64BB7C185A3C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39" name="TextBox 6">
          <a:extLst>
            <a:ext uri="{FF2B5EF4-FFF2-40B4-BE49-F238E27FC236}">
              <a16:creationId xmlns:a16="http://schemas.microsoft.com/office/drawing/2014/main" id="{34437D0E-7E1D-45E3-BB02-6A6DBDC0E8C4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0" name="TextBox 8">
          <a:extLst>
            <a:ext uri="{FF2B5EF4-FFF2-40B4-BE49-F238E27FC236}">
              <a16:creationId xmlns:a16="http://schemas.microsoft.com/office/drawing/2014/main" id="{626305B1-326F-4739-A0C6-7B9A5D3CE7A3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1" name="TextBox 9">
          <a:extLst>
            <a:ext uri="{FF2B5EF4-FFF2-40B4-BE49-F238E27FC236}">
              <a16:creationId xmlns:a16="http://schemas.microsoft.com/office/drawing/2014/main" id="{85AC732F-8D19-421F-AC55-85E450451CAC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BCE6BAB3-A54E-4716-BB92-C6E306EA1FCA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3" name="TextBox 4">
          <a:extLst>
            <a:ext uri="{FF2B5EF4-FFF2-40B4-BE49-F238E27FC236}">
              <a16:creationId xmlns:a16="http://schemas.microsoft.com/office/drawing/2014/main" id="{169A0441-26A6-4F1C-AE02-96D976FAFB3A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4" name="TextBox 5">
          <a:extLst>
            <a:ext uri="{FF2B5EF4-FFF2-40B4-BE49-F238E27FC236}">
              <a16:creationId xmlns:a16="http://schemas.microsoft.com/office/drawing/2014/main" id="{FFCC9B8E-8861-4DC2-AF21-518880137916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5" name="TextBox 6">
          <a:extLst>
            <a:ext uri="{FF2B5EF4-FFF2-40B4-BE49-F238E27FC236}">
              <a16:creationId xmlns:a16="http://schemas.microsoft.com/office/drawing/2014/main" id="{64B66200-C426-4048-99AD-D119882589E6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6" name="TextBox 8">
          <a:extLst>
            <a:ext uri="{FF2B5EF4-FFF2-40B4-BE49-F238E27FC236}">
              <a16:creationId xmlns:a16="http://schemas.microsoft.com/office/drawing/2014/main" id="{5694D537-15E8-4A70-BFC2-6CB81E33090A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7" name="TextBox 9">
          <a:extLst>
            <a:ext uri="{FF2B5EF4-FFF2-40B4-BE49-F238E27FC236}">
              <a16:creationId xmlns:a16="http://schemas.microsoft.com/office/drawing/2014/main" id="{9F8CD372-AB0F-45F9-8864-032137F869EC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DA4B0514-ED44-4D08-83A1-728F5E9D8366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49" name="TextBox 4">
          <a:extLst>
            <a:ext uri="{FF2B5EF4-FFF2-40B4-BE49-F238E27FC236}">
              <a16:creationId xmlns:a16="http://schemas.microsoft.com/office/drawing/2014/main" id="{D3B7AECE-34E9-4360-A45F-B693F7664314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50" name="TextBox 5">
          <a:extLst>
            <a:ext uri="{FF2B5EF4-FFF2-40B4-BE49-F238E27FC236}">
              <a16:creationId xmlns:a16="http://schemas.microsoft.com/office/drawing/2014/main" id="{CA2D632B-6293-43D3-AB9A-1A2B3EF6900F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51" name="TextBox 6">
          <a:extLst>
            <a:ext uri="{FF2B5EF4-FFF2-40B4-BE49-F238E27FC236}">
              <a16:creationId xmlns:a16="http://schemas.microsoft.com/office/drawing/2014/main" id="{14C0BDBF-2455-4887-AB34-62085CB1804B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52" name="TextBox 8">
          <a:extLst>
            <a:ext uri="{FF2B5EF4-FFF2-40B4-BE49-F238E27FC236}">
              <a16:creationId xmlns:a16="http://schemas.microsoft.com/office/drawing/2014/main" id="{02268A4F-6BC8-4AC3-B691-916825EFDB4F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553" name="TextBox 9">
          <a:extLst>
            <a:ext uri="{FF2B5EF4-FFF2-40B4-BE49-F238E27FC236}">
              <a16:creationId xmlns:a16="http://schemas.microsoft.com/office/drawing/2014/main" id="{A6B0A40C-2229-498A-AB4F-759FD0189C09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54" name="TextBox 350">
          <a:extLst>
            <a:ext uri="{FF2B5EF4-FFF2-40B4-BE49-F238E27FC236}">
              <a16:creationId xmlns:a16="http://schemas.microsoft.com/office/drawing/2014/main" id="{1D30E18D-CA26-4B35-BBB7-029CF21D8DD7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55" name="TextBox 4">
          <a:extLst>
            <a:ext uri="{FF2B5EF4-FFF2-40B4-BE49-F238E27FC236}">
              <a16:creationId xmlns:a16="http://schemas.microsoft.com/office/drawing/2014/main" id="{ADF1550D-E35E-40E5-8EE2-21C119CAACE4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56" name="TextBox 5">
          <a:extLst>
            <a:ext uri="{FF2B5EF4-FFF2-40B4-BE49-F238E27FC236}">
              <a16:creationId xmlns:a16="http://schemas.microsoft.com/office/drawing/2014/main" id="{DC36294C-8E34-4E0F-82A4-E96BB64AE1C4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57" name="TextBox 6">
          <a:extLst>
            <a:ext uri="{FF2B5EF4-FFF2-40B4-BE49-F238E27FC236}">
              <a16:creationId xmlns:a16="http://schemas.microsoft.com/office/drawing/2014/main" id="{88BE2317-FBDB-4C6C-9216-1D6C3BEB38D4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58" name="TextBox 8">
          <a:extLst>
            <a:ext uri="{FF2B5EF4-FFF2-40B4-BE49-F238E27FC236}">
              <a16:creationId xmlns:a16="http://schemas.microsoft.com/office/drawing/2014/main" id="{44ADC486-4074-4D4F-8D14-7B36CC841AB6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59" name="TextBox 9">
          <a:extLst>
            <a:ext uri="{FF2B5EF4-FFF2-40B4-BE49-F238E27FC236}">
              <a16:creationId xmlns:a16="http://schemas.microsoft.com/office/drawing/2014/main" id="{2DA82AB4-59A7-406E-88C7-2B51B536D85D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62AC5AC5-1E5F-4948-8CAF-C8DA4EDD4CC4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1" name="TextBox 4">
          <a:extLst>
            <a:ext uri="{FF2B5EF4-FFF2-40B4-BE49-F238E27FC236}">
              <a16:creationId xmlns:a16="http://schemas.microsoft.com/office/drawing/2014/main" id="{A8A587D1-509E-49F8-99A2-16D849680584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2" name="TextBox 5">
          <a:extLst>
            <a:ext uri="{FF2B5EF4-FFF2-40B4-BE49-F238E27FC236}">
              <a16:creationId xmlns:a16="http://schemas.microsoft.com/office/drawing/2014/main" id="{7221C048-E864-41D2-B5FF-77F02D33C247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3" name="TextBox 6">
          <a:extLst>
            <a:ext uri="{FF2B5EF4-FFF2-40B4-BE49-F238E27FC236}">
              <a16:creationId xmlns:a16="http://schemas.microsoft.com/office/drawing/2014/main" id="{E5756592-66CB-4FD7-B899-A46603343369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4" name="TextBox 8">
          <a:extLst>
            <a:ext uri="{FF2B5EF4-FFF2-40B4-BE49-F238E27FC236}">
              <a16:creationId xmlns:a16="http://schemas.microsoft.com/office/drawing/2014/main" id="{9D535A3B-20ED-40AD-865E-CDFC58D9ED22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5" name="TextBox 9">
          <a:extLst>
            <a:ext uri="{FF2B5EF4-FFF2-40B4-BE49-F238E27FC236}">
              <a16:creationId xmlns:a16="http://schemas.microsoft.com/office/drawing/2014/main" id="{32EF0C70-87BD-4051-87A6-8F0E67F20A63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A1E4EF3A-A5DF-4C60-891F-B5091A9D85B7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7" name="TextBox 4">
          <a:extLst>
            <a:ext uri="{FF2B5EF4-FFF2-40B4-BE49-F238E27FC236}">
              <a16:creationId xmlns:a16="http://schemas.microsoft.com/office/drawing/2014/main" id="{0B9C74F5-A4F4-40B3-8391-1B056F26A3B3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8" name="TextBox 5">
          <a:extLst>
            <a:ext uri="{FF2B5EF4-FFF2-40B4-BE49-F238E27FC236}">
              <a16:creationId xmlns:a16="http://schemas.microsoft.com/office/drawing/2014/main" id="{1AFD4D2E-41C2-4BF6-8DCF-6C9D53DAB07A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69" name="TextBox 6">
          <a:extLst>
            <a:ext uri="{FF2B5EF4-FFF2-40B4-BE49-F238E27FC236}">
              <a16:creationId xmlns:a16="http://schemas.microsoft.com/office/drawing/2014/main" id="{DBE99841-F8D1-42C2-911C-5B3181529B4A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0" name="TextBox 8">
          <a:extLst>
            <a:ext uri="{FF2B5EF4-FFF2-40B4-BE49-F238E27FC236}">
              <a16:creationId xmlns:a16="http://schemas.microsoft.com/office/drawing/2014/main" id="{3D00A556-BE4F-4C53-BE19-D4408BBFB184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1" name="TextBox 9">
          <a:extLst>
            <a:ext uri="{FF2B5EF4-FFF2-40B4-BE49-F238E27FC236}">
              <a16:creationId xmlns:a16="http://schemas.microsoft.com/office/drawing/2014/main" id="{79859557-ADFD-4D48-8D40-3AAC0E0F732B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868CA674-2DE9-4F06-91BC-FBBA9901A0E6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3" name="TextBox 4">
          <a:extLst>
            <a:ext uri="{FF2B5EF4-FFF2-40B4-BE49-F238E27FC236}">
              <a16:creationId xmlns:a16="http://schemas.microsoft.com/office/drawing/2014/main" id="{04F3DB3B-4A68-4BCD-96CD-28C9C63CE892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4" name="TextBox 5">
          <a:extLst>
            <a:ext uri="{FF2B5EF4-FFF2-40B4-BE49-F238E27FC236}">
              <a16:creationId xmlns:a16="http://schemas.microsoft.com/office/drawing/2014/main" id="{D85E2B4C-D30C-491C-9793-5FA78787EE1B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5" name="TextBox 6">
          <a:extLst>
            <a:ext uri="{FF2B5EF4-FFF2-40B4-BE49-F238E27FC236}">
              <a16:creationId xmlns:a16="http://schemas.microsoft.com/office/drawing/2014/main" id="{A993609F-29F2-475E-9EC5-0A8C84805E79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6" name="TextBox 8">
          <a:extLst>
            <a:ext uri="{FF2B5EF4-FFF2-40B4-BE49-F238E27FC236}">
              <a16:creationId xmlns:a16="http://schemas.microsoft.com/office/drawing/2014/main" id="{DCC40A91-2A4D-485A-A342-08F0E9BD68F9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577" name="TextBox 9">
          <a:extLst>
            <a:ext uri="{FF2B5EF4-FFF2-40B4-BE49-F238E27FC236}">
              <a16:creationId xmlns:a16="http://schemas.microsoft.com/office/drawing/2014/main" id="{15575B3E-8341-4CE7-8384-CCBC6DE5B10E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78" name="TextBox 374">
          <a:extLst>
            <a:ext uri="{FF2B5EF4-FFF2-40B4-BE49-F238E27FC236}">
              <a16:creationId xmlns:a16="http://schemas.microsoft.com/office/drawing/2014/main" id="{992EFD4E-1C98-4FDC-B766-F04AFBD92C96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79" name="TextBox 4">
          <a:extLst>
            <a:ext uri="{FF2B5EF4-FFF2-40B4-BE49-F238E27FC236}">
              <a16:creationId xmlns:a16="http://schemas.microsoft.com/office/drawing/2014/main" id="{6C92EB28-7643-4E52-8E34-C29831AB7A57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0" name="TextBox 5">
          <a:extLst>
            <a:ext uri="{FF2B5EF4-FFF2-40B4-BE49-F238E27FC236}">
              <a16:creationId xmlns:a16="http://schemas.microsoft.com/office/drawing/2014/main" id="{2AD0C32B-7886-4BCD-A837-F87143047952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1" name="TextBox 6">
          <a:extLst>
            <a:ext uri="{FF2B5EF4-FFF2-40B4-BE49-F238E27FC236}">
              <a16:creationId xmlns:a16="http://schemas.microsoft.com/office/drawing/2014/main" id="{FAEF8F64-6493-4E86-8697-B68605D414A6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2" name="TextBox 8">
          <a:extLst>
            <a:ext uri="{FF2B5EF4-FFF2-40B4-BE49-F238E27FC236}">
              <a16:creationId xmlns:a16="http://schemas.microsoft.com/office/drawing/2014/main" id="{E685BC7F-F1FA-4FF6-B62F-685F8D41051A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3" name="TextBox 9">
          <a:extLst>
            <a:ext uri="{FF2B5EF4-FFF2-40B4-BE49-F238E27FC236}">
              <a16:creationId xmlns:a16="http://schemas.microsoft.com/office/drawing/2014/main" id="{24B12A7D-9E3D-48FA-B452-677DBBF7BD78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762826F1-B3D7-46D7-8BE9-89F48AB34B97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5" name="TextBox 4">
          <a:extLst>
            <a:ext uri="{FF2B5EF4-FFF2-40B4-BE49-F238E27FC236}">
              <a16:creationId xmlns:a16="http://schemas.microsoft.com/office/drawing/2014/main" id="{35781FF4-A3E4-475A-A7F0-145C9D2B22AC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6" name="TextBox 5">
          <a:extLst>
            <a:ext uri="{FF2B5EF4-FFF2-40B4-BE49-F238E27FC236}">
              <a16:creationId xmlns:a16="http://schemas.microsoft.com/office/drawing/2014/main" id="{7CFD8001-F4D9-4C1C-9B57-C59D651DE590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7" name="TextBox 6">
          <a:extLst>
            <a:ext uri="{FF2B5EF4-FFF2-40B4-BE49-F238E27FC236}">
              <a16:creationId xmlns:a16="http://schemas.microsoft.com/office/drawing/2014/main" id="{A5F4FC58-BFFC-4883-A830-D01D53040903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8" name="TextBox 8">
          <a:extLst>
            <a:ext uri="{FF2B5EF4-FFF2-40B4-BE49-F238E27FC236}">
              <a16:creationId xmlns:a16="http://schemas.microsoft.com/office/drawing/2014/main" id="{1339823D-A8C0-4975-ADE2-83BFD5A820F1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89" name="TextBox 9">
          <a:extLst>
            <a:ext uri="{FF2B5EF4-FFF2-40B4-BE49-F238E27FC236}">
              <a16:creationId xmlns:a16="http://schemas.microsoft.com/office/drawing/2014/main" id="{80BEF59A-996C-41AF-9880-9915DEF8951C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E7F5C2C6-B0D0-4C8F-8728-91781E7E1E88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1" name="TextBox 4">
          <a:extLst>
            <a:ext uri="{FF2B5EF4-FFF2-40B4-BE49-F238E27FC236}">
              <a16:creationId xmlns:a16="http://schemas.microsoft.com/office/drawing/2014/main" id="{7A3F2651-B201-4E45-B27E-AD3AE21E150D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2" name="TextBox 5">
          <a:extLst>
            <a:ext uri="{FF2B5EF4-FFF2-40B4-BE49-F238E27FC236}">
              <a16:creationId xmlns:a16="http://schemas.microsoft.com/office/drawing/2014/main" id="{89AE99AB-817E-463B-8B22-714F29B7FC2D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3" name="TextBox 6">
          <a:extLst>
            <a:ext uri="{FF2B5EF4-FFF2-40B4-BE49-F238E27FC236}">
              <a16:creationId xmlns:a16="http://schemas.microsoft.com/office/drawing/2014/main" id="{8A1F1035-0A03-4F68-BDF4-832558C154CD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4" name="TextBox 8">
          <a:extLst>
            <a:ext uri="{FF2B5EF4-FFF2-40B4-BE49-F238E27FC236}">
              <a16:creationId xmlns:a16="http://schemas.microsoft.com/office/drawing/2014/main" id="{23042B39-3A11-41E9-A4E0-8B8830AB6B8E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5" name="TextBox 9">
          <a:extLst>
            <a:ext uri="{FF2B5EF4-FFF2-40B4-BE49-F238E27FC236}">
              <a16:creationId xmlns:a16="http://schemas.microsoft.com/office/drawing/2014/main" id="{320436B7-D92D-4C6C-B1AE-A9902791BDD1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D462D91E-111B-45AC-83A5-6F8976F3FCA5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7" name="TextBox 4">
          <a:extLst>
            <a:ext uri="{FF2B5EF4-FFF2-40B4-BE49-F238E27FC236}">
              <a16:creationId xmlns:a16="http://schemas.microsoft.com/office/drawing/2014/main" id="{BF593B4F-8CB2-4EB7-855D-ACF7E34E7B5B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8" name="TextBox 5">
          <a:extLst>
            <a:ext uri="{FF2B5EF4-FFF2-40B4-BE49-F238E27FC236}">
              <a16:creationId xmlns:a16="http://schemas.microsoft.com/office/drawing/2014/main" id="{9DD42233-E051-42AF-ADA3-E8CCBF6AC433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599" name="TextBox 6">
          <a:extLst>
            <a:ext uri="{FF2B5EF4-FFF2-40B4-BE49-F238E27FC236}">
              <a16:creationId xmlns:a16="http://schemas.microsoft.com/office/drawing/2014/main" id="{22AF0F5E-9420-4F75-8F52-E2C50F190A09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600" name="TextBox 8">
          <a:extLst>
            <a:ext uri="{FF2B5EF4-FFF2-40B4-BE49-F238E27FC236}">
              <a16:creationId xmlns:a16="http://schemas.microsoft.com/office/drawing/2014/main" id="{08944992-34D8-441C-998F-9837EF492476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601" name="TextBox 9">
          <a:extLst>
            <a:ext uri="{FF2B5EF4-FFF2-40B4-BE49-F238E27FC236}">
              <a16:creationId xmlns:a16="http://schemas.microsoft.com/office/drawing/2014/main" id="{24165DF4-5392-4919-8D2B-3A20E6DD614C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81534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2" name="TextBox 398">
          <a:extLst>
            <a:ext uri="{FF2B5EF4-FFF2-40B4-BE49-F238E27FC236}">
              <a16:creationId xmlns:a16="http://schemas.microsoft.com/office/drawing/2014/main" id="{745D76E8-C47D-47B0-8B35-BD722E64CB06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3" name="TextBox 4">
          <a:extLst>
            <a:ext uri="{FF2B5EF4-FFF2-40B4-BE49-F238E27FC236}">
              <a16:creationId xmlns:a16="http://schemas.microsoft.com/office/drawing/2014/main" id="{EBDE8D6F-2B60-475E-8566-1BA72D939336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4" name="TextBox 5">
          <a:extLst>
            <a:ext uri="{FF2B5EF4-FFF2-40B4-BE49-F238E27FC236}">
              <a16:creationId xmlns:a16="http://schemas.microsoft.com/office/drawing/2014/main" id="{256D0239-87FD-4EB4-A17B-80BE5EA5964E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5" name="TextBox 6">
          <a:extLst>
            <a:ext uri="{FF2B5EF4-FFF2-40B4-BE49-F238E27FC236}">
              <a16:creationId xmlns:a16="http://schemas.microsoft.com/office/drawing/2014/main" id="{E531ABCE-4C91-445C-BAEB-4B0592830867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6" name="TextBox 8">
          <a:extLst>
            <a:ext uri="{FF2B5EF4-FFF2-40B4-BE49-F238E27FC236}">
              <a16:creationId xmlns:a16="http://schemas.microsoft.com/office/drawing/2014/main" id="{DDF5BB1E-B34D-40A8-BEC8-1A808D1AD3E4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7" name="TextBox 9">
          <a:extLst>
            <a:ext uri="{FF2B5EF4-FFF2-40B4-BE49-F238E27FC236}">
              <a16:creationId xmlns:a16="http://schemas.microsoft.com/office/drawing/2014/main" id="{8836B816-32D6-4397-B2B0-EA0B049EF1D2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F0A15E1C-4437-4812-80D4-B679CCBCFACC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09" name="TextBox 4">
          <a:extLst>
            <a:ext uri="{FF2B5EF4-FFF2-40B4-BE49-F238E27FC236}">
              <a16:creationId xmlns:a16="http://schemas.microsoft.com/office/drawing/2014/main" id="{F8293BD2-4D09-4CAE-BBC6-FC91517C68F9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10" name="TextBox 5">
          <a:extLst>
            <a:ext uri="{FF2B5EF4-FFF2-40B4-BE49-F238E27FC236}">
              <a16:creationId xmlns:a16="http://schemas.microsoft.com/office/drawing/2014/main" id="{9156ED73-CB00-4EF7-A44E-30B3E495ECF2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11" name="TextBox 6">
          <a:extLst>
            <a:ext uri="{FF2B5EF4-FFF2-40B4-BE49-F238E27FC236}">
              <a16:creationId xmlns:a16="http://schemas.microsoft.com/office/drawing/2014/main" id="{7AA25F71-0BA1-403E-B640-C37670BF819C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12" name="TextBox 8">
          <a:extLst>
            <a:ext uri="{FF2B5EF4-FFF2-40B4-BE49-F238E27FC236}">
              <a16:creationId xmlns:a16="http://schemas.microsoft.com/office/drawing/2014/main" id="{1534D000-59E4-4079-B82E-BA2EEA59D43F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65" cy="172227"/>
    <xdr:sp macro="" textlink="">
      <xdr:nvSpPr>
        <xdr:cNvPr id="613" name="TextBox 9">
          <a:extLst>
            <a:ext uri="{FF2B5EF4-FFF2-40B4-BE49-F238E27FC236}">
              <a16:creationId xmlns:a16="http://schemas.microsoft.com/office/drawing/2014/main" id="{0A84507F-35A6-40E5-BCFC-BF0E35FCD923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81534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14" name="TextBox 410">
          <a:extLst>
            <a:ext uri="{FF2B5EF4-FFF2-40B4-BE49-F238E27FC236}">
              <a16:creationId xmlns:a16="http://schemas.microsoft.com/office/drawing/2014/main" id="{35DC7B6E-405F-4F0F-8A02-D36017D866E7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15" name="TextBox 4">
          <a:extLst>
            <a:ext uri="{FF2B5EF4-FFF2-40B4-BE49-F238E27FC236}">
              <a16:creationId xmlns:a16="http://schemas.microsoft.com/office/drawing/2014/main" id="{B554EBCF-6495-4F53-B22D-23DB47C9C2CE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16" name="TextBox 5">
          <a:extLst>
            <a:ext uri="{FF2B5EF4-FFF2-40B4-BE49-F238E27FC236}">
              <a16:creationId xmlns:a16="http://schemas.microsoft.com/office/drawing/2014/main" id="{782B089B-218C-443B-810C-602185A85C65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17" name="TextBox 6">
          <a:extLst>
            <a:ext uri="{FF2B5EF4-FFF2-40B4-BE49-F238E27FC236}">
              <a16:creationId xmlns:a16="http://schemas.microsoft.com/office/drawing/2014/main" id="{0FA67759-D786-4FC2-ACBE-D331EF4AB0D6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18" name="TextBox 8">
          <a:extLst>
            <a:ext uri="{FF2B5EF4-FFF2-40B4-BE49-F238E27FC236}">
              <a16:creationId xmlns:a16="http://schemas.microsoft.com/office/drawing/2014/main" id="{81828D0C-3C60-48B0-B22A-81A18E81CA1C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19" name="TextBox 9">
          <a:extLst>
            <a:ext uri="{FF2B5EF4-FFF2-40B4-BE49-F238E27FC236}">
              <a16:creationId xmlns:a16="http://schemas.microsoft.com/office/drawing/2014/main" id="{E7025366-5DD5-4ACE-85DF-A09C47A95608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128CB06A-5039-4E0F-BCFD-84742DEDAF01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1" name="TextBox 4">
          <a:extLst>
            <a:ext uri="{FF2B5EF4-FFF2-40B4-BE49-F238E27FC236}">
              <a16:creationId xmlns:a16="http://schemas.microsoft.com/office/drawing/2014/main" id="{E1A5FAB6-744C-41A8-81E6-C17B097AF486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2" name="TextBox 5">
          <a:extLst>
            <a:ext uri="{FF2B5EF4-FFF2-40B4-BE49-F238E27FC236}">
              <a16:creationId xmlns:a16="http://schemas.microsoft.com/office/drawing/2014/main" id="{458E4403-AE0C-497D-9E1C-061861FF761F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3" name="TextBox 6">
          <a:extLst>
            <a:ext uri="{FF2B5EF4-FFF2-40B4-BE49-F238E27FC236}">
              <a16:creationId xmlns:a16="http://schemas.microsoft.com/office/drawing/2014/main" id="{024957A3-4D67-4047-B73E-6BB777ED50DB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4" name="TextBox 8">
          <a:extLst>
            <a:ext uri="{FF2B5EF4-FFF2-40B4-BE49-F238E27FC236}">
              <a16:creationId xmlns:a16="http://schemas.microsoft.com/office/drawing/2014/main" id="{9F009354-DD27-495E-92D9-594F9A9CBEB4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5" name="TextBox 9">
          <a:extLst>
            <a:ext uri="{FF2B5EF4-FFF2-40B4-BE49-F238E27FC236}">
              <a16:creationId xmlns:a16="http://schemas.microsoft.com/office/drawing/2014/main" id="{66C4AFDA-D9CC-42A5-A926-0278745242AA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158BD59A-AA6C-4B19-97CA-5411EE0A91F5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7" name="TextBox 4">
          <a:extLst>
            <a:ext uri="{FF2B5EF4-FFF2-40B4-BE49-F238E27FC236}">
              <a16:creationId xmlns:a16="http://schemas.microsoft.com/office/drawing/2014/main" id="{537BE20C-B225-44BD-A4D5-0B59EB64051F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8" name="TextBox 5">
          <a:extLst>
            <a:ext uri="{FF2B5EF4-FFF2-40B4-BE49-F238E27FC236}">
              <a16:creationId xmlns:a16="http://schemas.microsoft.com/office/drawing/2014/main" id="{B16A7B8B-87EF-4D79-B0CB-FEBF3186E31C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29" name="TextBox 6">
          <a:extLst>
            <a:ext uri="{FF2B5EF4-FFF2-40B4-BE49-F238E27FC236}">
              <a16:creationId xmlns:a16="http://schemas.microsoft.com/office/drawing/2014/main" id="{F2315D17-1E0E-4A83-A065-4E27318D8682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30" name="TextBox 8">
          <a:extLst>
            <a:ext uri="{FF2B5EF4-FFF2-40B4-BE49-F238E27FC236}">
              <a16:creationId xmlns:a16="http://schemas.microsoft.com/office/drawing/2014/main" id="{957A9676-477F-4AB9-B83A-57EC803B960A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65" cy="172227"/>
    <xdr:sp macro="" textlink="">
      <xdr:nvSpPr>
        <xdr:cNvPr id="631" name="TextBox 9">
          <a:extLst>
            <a:ext uri="{FF2B5EF4-FFF2-40B4-BE49-F238E27FC236}">
              <a16:creationId xmlns:a16="http://schemas.microsoft.com/office/drawing/2014/main" id="{F1694067-D6A2-497F-A50D-53134351326A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81534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2" name="TextBox 428">
          <a:extLst>
            <a:ext uri="{FF2B5EF4-FFF2-40B4-BE49-F238E27FC236}">
              <a16:creationId xmlns:a16="http://schemas.microsoft.com/office/drawing/2014/main" id="{8E977D06-56F8-4ABC-A4CA-DFD72131B91A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3" name="TextBox 4">
          <a:extLst>
            <a:ext uri="{FF2B5EF4-FFF2-40B4-BE49-F238E27FC236}">
              <a16:creationId xmlns:a16="http://schemas.microsoft.com/office/drawing/2014/main" id="{24101AC3-CC25-474E-9C16-EE95FF6C4147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4" name="TextBox 5">
          <a:extLst>
            <a:ext uri="{FF2B5EF4-FFF2-40B4-BE49-F238E27FC236}">
              <a16:creationId xmlns:a16="http://schemas.microsoft.com/office/drawing/2014/main" id="{DC9EF4C6-F544-4322-BD02-E282E0B92A21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5" name="TextBox 6">
          <a:extLst>
            <a:ext uri="{FF2B5EF4-FFF2-40B4-BE49-F238E27FC236}">
              <a16:creationId xmlns:a16="http://schemas.microsoft.com/office/drawing/2014/main" id="{FC52C99D-303B-4218-ADBE-6DA75FF2CB66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6" name="TextBox 8">
          <a:extLst>
            <a:ext uri="{FF2B5EF4-FFF2-40B4-BE49-F238E27FC236}">
              <a16:creationId xmlns:a16="http://schemas.microsoft.com/office/drawing/2014/main" id="{E9053632-F9B0-4C95-88CD-12E777FA082E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7" name="TextBox 9">
          <a:extLst>
            <a:ext uri="{FF2B5EF4-FFF2-40B4-BE49-F238E27FC236}">
              <a16:creationId xmlns:a16="http://schemas.microsoft.com/office/drawing/2014/main" id="{E26955AF-1C0D-4037-94B2-0F1275D71320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FF2A81EF-77B2-422A-A84F-F654F213B467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39" name="TextBox 4">
          <a:extLst>
            <a:ext uri="{FF2B5EF4-FFF2-40B4-BE49-F238E27FC236}">
              <a16:creationId xmlns:a16="http://schemas.microsoft.com/office/drawing/2014/main" id="{028239A8-B99B-4894-8DB7-B436DFDC20EF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4D163290-B28F-48CC-822E-F3A5D40933C4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1" name="TextBox 6">
          <a:extLst>
            <a:ext uri="{FF2B5EF4-FFF2-40B4-BE49-F238E27FC236}">
              <a16:creationId xmlns:a16="http://schemas.microsoft.com/office/drawing/2014/main" id="{7E543D3F-3B2B-48BB-8562-F58F4E3A4AA9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2" name="TextBox 8">
          <a:extLst>
            <a:ext uri="{FF2B5EF4-FFF2-40B4-BE49-F238E27FC236}">
              <a16:creationId xmlns:a16="http://schemas.microsoft.com/office/drawing/2014/main" id="{55D25166-7442-4DF3-8F21-954FDF12B893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3" name="TextBox 9">
          <a:extLst>
            <a:ext uri="{FF2B5EF4-FFF2-40B4-BE49-F238E27FC236}">
              <a16:creationId xmlns:a16="http://schemas.microsoft.com/office/drawing/2014/main" id="{A604C922-EBA2-4C10-AE1F-01419DC727C0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7213AD57-5E25-4874-A0C2-645457F4CE7A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5" name="TextBox 4">
          <a:extLst>
            <a:ext uri="{FF2B5EF4-FFF2-40B4-BE49-F238E27FC236}">
              <a16:creationId xmlns:a16="http://schemas.microsoft.com/office/drawing/2014/main" id="{EE37C915-25D2-4523-B198-C65CDD63482B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C895674A-021A-4112-BAFA-4F2E2872266F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7" name="TextBox 6">
          <a:extLst>
            <a:ext uri="{FF2B5EF4-FFF2-40B4-BE49-F238E27FC236}">
              <a16:creationId xmlns:a16="http://schemas.microsoft.com/office/drawing/2014/main" id="{39A33D29-A417-4A0D-BBCF-1DEBE4266B66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8" name="TextBox 8">
          <a:extLst>
            <a:ext uri="{FF2B5EF4-FFF2-40B4-BE49-F238E27FC236}">
              <a16:creationId xmlns:a16="http://schemas.microsoft.com/office/drawing/2014/main" id="{2459F6F7-3333-494F-80B2-58DFA1607E95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49" name="TextBox 9">
          <a:extLst>
            <a:ext uri="{FF2B5EF4-FFF2-40B4-BE49-F238E27FC236}">
              <a16:creationId xmlns:a16="http://schemas.microsoft.com/office/drawing/2014/main" id="{06B60583-0C9B-4F8C-B5FF-E1562B29C3FE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3E10C10B-3A98-4324-9FEF-853672B8ABC2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51" name="TextBox 4">
          <a:extLst>
            <a:ext uri="{FF2B5EF4-FFF2-40B4-BE49-F238E27FC236}">
              <a16:creationId xmlns:a16="http://schemas.microsoft.com/office/drawing/2014/main" id="{4E1EBD66-8370-461B-B846-DF10A8A681AB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225A4960-0D53-4F4B-B25D-714E8403AD23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53" name="TextBox 6">
          <a:extLst>
            <a:ext uri="{FF2B5EF4-FFF2-40B4-BE49-F238E27FC236}">
              <a16:creationId xmlns:a16="http://schemas.microsoft.com/office/drawing/2014/main" id="{5054D849-8441-4CC3-A14D-2AE42F397E77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54" name="TextBox 8">
          <a:extLst>
            <a:ext uri="{FF2B5EF4-FFF2-40B4-BE49-F238E27FC236}">
              <a16:creationId xmlns:a16="http://schemas.microsoft.com/office/drawing/2014/main" id="{ED18CBB5-3A4E-4C30-83C2-24E452A131C8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65" cy="172227"/>
    <xdr:sp macro="" textlink="">
      <xdr:nvSpPr>
        <xdr:cNvPr id="655" name="TextBox 9">
          <a:extLst>
            <a:ext uri="{FF2B5EF4-FFF2-40B4-BE49-F238E27FC236}">
              <a16:creationId xmlns:a16="http://schemas.microsoft.com/office/drawing/2014/main" id="{45C290AA-BA35-4240-987F-E757D44FA462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81534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6" name="TextBox 296">
          <a:extLst>
            <a:ext uri="{FF2B5EF4-FFF2-40B4-BE49-F238E27FC236}">
              <a16:creationId xmlns:a16="http://schemas.microsoft.com/office/drawing/2014/main" id="{C325581D-5CF5-44A0-B1B4-30C6B3151490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7" name="TextBox 4">
          <a:extLst>
            <a:ext uri="{FF2B5EF4-FFF2-40B4-BE49-F238E27FC236}">
              <a16:creationId xmlns:a16="http://schemas.microsoft.com/office/drawing/2014/main" id="{79C4FC34-DBDD-4DD2-8C76-72375FBCA165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8" name="TextBox 5">
          <a:extLst>
            <a:ext uri="{FF2B5EF4-FFF2-40B4-BE49-F238E27FC236}">
              <a16:creationId xmlns:a16="http://schemas.microsoft.com/office/drawing/2014/main" id="{B5003B48-CE9E-4CA7-8AA6-18D668AFA5F8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59" name="TextBox 6">
          <a:extLst>
            <a:ext uri="{FF2B5EF4-FFF2-40B4-BE49-F238E27FC236}">
              <a16:creationId xmlns:a16="http://schemas.microsoft.com/office/drawing/2014/main" id="{6D93CCF8-02FE-4040-8952-0EA2588453B1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0" name="TextBox 8">
          <a:extLst>
            <a:ext uri="{FF2B5EF4-FFF2-40B4-BE49-F238E27FC236}">
              <a16:creationId xmlns:a16="http://schemas.microsoft.com/office/drawing/2014/main" id="{B9AC06AE-3D5A-4C4D-B3B7-2334CB42AA21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1" name="TextBox 9">
          <a:extLst>
            <a:ext uri="{FF2B5EF4-FFF2-40B4-BE49-F238E27FC236}">
              <a16:creationId xmlns:a16="http://schemas.microsoft.com/office/drawing/2014/main" id="{761BAF69-0D1B-4135-957C-DEFBDB713CDE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F8DDDDEF-63EF-499F-94F9-C1744F27B370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3" name="TextBox 4">
          <a:extLst>
            <a:ext uri="{FF2B5EF4-FFF2-40B4-BE49-F238E27FC236}">
              <a16:creationId xmlns:a16="http://schemas.microsoft.com/office/drawing/2014/main" id="{F1CE55D0-B5B5-4E97-8EAD-05D41D8DFDA8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4" name="TextBox 5">
          <a:extLst>
            <a:ext uri="{FF2B5EF4-FFF2-40B4-BE49-F238E27FC236}">
              <a16:creationId xmlns:a16="http://schemas.microsoft.com/office/drawing/2014/main" id="{2DDF0BE1-7650-470F-BF14-7742A8B151FC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5" name="TextBox 6">
          <a:extLst>
            <a:ext uri="{FF2B5EF4-FFF2-40B4-BE49-F238E27FC236}">
              <a16:creationId xmlns:a16="http://schemas.microsoft.com/office/drawing/2014/main" id="{8D26ABD6-D754-46B3-9745-E3C411444121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6" name="TextBox 8">
          <a:extLst>
            <a:ext uri="{FF2B5EF4-FFF2-40B4-BE49-F238E27FC236}">
              <a16:creationId xmlns:a16="http://schemas.microsoft.com/office/drawing/2014/main" id="{FD5D4AC3-EBE9-4869-9DCE-A236623C083A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7" name="TextBox 9">
          <a:extLst>
            <a:ext uri="{FF2B5EF4-FFF2-40B4-BE49-F238E27FC236}">
              <a16:creationId xmlns:a16="http://schemas.microsoft.com/office/drawing/2014/main" id="{10DC2E02-530F-4BB0-A369-CD56FEB1D047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6708C597-3025-4602-A1DD-1D7DBDB4851C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69" name="TextBox 4">
          <a:extLst>
            <a:ext uri="{FF2B5EF4-FFF2-40B4-BE49-F238E27FC236}">
              <a16:creationId xmlns:a16="http://schemas.microsoft.com/office/drawing/2014/main" id="{1312FEF3-606D-463D-8CD4-ECEC12CA6ECD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0" name="TextBox 5">
          <a:extLst>
            <a:ext uri="{FF2B5EF4-FFF2-40B4-BE49-F238E27FC236}">
              <a16:creationId xmlns:a16="http://schemas.microsoft.com/office/drawing/2014/main" id="{CC9A47C1-AAB1-4427-8D4E-64889577E584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1" name="TextBox 6">
          <a:extLst>
            <a:ext uri="{FF2B5EF4-FFF2-40B4-BE49-F238E27FC236}">
              <a16:creationId xmlns:a16="http://schemas.microsoft.com/office/drawing/2014/main" id="{B95998D4-EAF3-4EFC-82CD-87C870247C55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2" name="TextBox 8">
          <a:extLst>
            <a:ext uri="{FF2B5EF4-FFF2-40B4-BE49-F238E27FC236}">
              <a16:creationId xmlns:a16="http://schemas.microsoft.com/office/drawing/2014/main" id="{2046932F-F0A0-4723-998A-C0E3DC168262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3" name="TextBox 9">
          <a:extLst>
            <a:ext uri="{FF2B5EF4-FFF2-40B4-BE49-F238E27FC236}">
              <a16:creationId xmlns:a16="http://schemas.microsoft.com/office/drawing/2014/main" id="{37683C35-39E2-4A1C-96FE-2073E29A07CC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CBF55998-6B16-4276-B77F-48D277AB84D6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5" name="TextBox 4">
          <a:extLst>
            <a:ext uri="{FF2B5EF4-FFF2-40B4-BE49-F238E27FC236}">
              <a16:creationId xmlns:a16="http://schemas.microsoft.com/office/drawing/2014/main" id="{CDE7DE6D-F4C7-4AF2-B29B-FD67D1A602B7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6" name="TextBox 5">
          <a:extLst>
            <a:ext uri="{FF2B5EF4-FFF2-40B4-BE49-F238E27FC236}">
              <a16:creationId xmlns:a16="http://schemas.microsoft.com/office/drawing/2014/main" id="{F210F10D-13BA-4BCF-A69F-247F079C6EEE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7" name="TextBox 6">
          <a:extLst>
            <a:ext uri="{FF2B5EF4-FFF2-40B4-BE49-F238E27FC236}">
              <a16:creationId xmlns:a16="http://schemas.microsoft.com/office/drawing/2014/main" id="{DA003677-CFA5-4E00-8999-B66301D674E5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8" name="TextBox 8">
          <a:extLst>
            <a:ext uri="{FF2B5EF4-FFF2-40B4-BE49-F238E27FC236}">
              <a16:creationId xmlns:a16="http://schemas.microsoft.com/office/drawing/2014/main" id="{B15697FF-2497-4BE0-B16E-D88D4F1101F7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679" name="TextBox 9">
          <a:extLst>
            <a:ext uri="{FF2B5EF4-FFF2-40B4-BE49-F238E27FC236}">
              <a16:creationId xmlns:a16="http://schemas.microsoft.com/office/drawing/2014/main" id="{F86E788D-A841-49C5-8AA2-E00B45A3A1E2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0" name="TextBox 320">
          <a:extLst>
            <a:ext uri="{FF2B5EF4-FFF2-40B4-BE49-F238E27FC236}">
              <a16:creationId xmlns:a16="http://schemas.microsoft.com/office/drawing/2014/main" id="{FC7570C9-AD30-4A02-8204-FE517922D730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1" name="TextBox 4">
          <a:extLst>
            <a:ext uri="{FF2B5EF4-FFF2-40B4-BE49-F238E27FC236}">
              <a16:creationId xmlns:a16="http://schemas.microsoft.com/office/drawing/2014/main" id="{8B31A3F8-B0A5-4AF7-A8F3-364CD286407F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2" name="TextBox 5">
          <a:extLst>
            <a:ext uri="{FF2B5EF4-FFF2-40B4-BE49-F238E27FC236}">
              <a16:creationId xmlns:a16="http://schemas.microsoft.com/office/drawing/2014/main" id="{7A8B67D8-F690-43E2-AEC2-40C0C274DF17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3" name="TextBox 6">
          <a:extLst>
            <a:ext uri="{FF2B5EF4-FFF2-40B4-BE49-F238E27FC236}">
              <a16:creationId xmlns:a16="http://schemas.microsoft.com/office/drawing/2014/main" id="{357CC1CC-3510-4E56-9D94-9BE552AFF4CE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4" name="TextBox 8">
          <a:extLst>
            <a:ext uri="{FF2B5EF4-FFF2-40B4-BE49-F238E27FC236}">
              <a16:creationId xmlns:a16="http://schemas.microsoft.com/office/drawing/2014/main" id="{5AA9E826-6C50-4C02-81EF-6FE1457CF394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5" name="TextBox 9">
          <a:extLst>
            <a:ext uri="{FF2B5EF4-FFF2-40B4-BE49-F238E27FC236}">
              <a16:creationId xmlns:a16="http://schemas.microsoft.com/office/drawing/2014/main" id="{43EF541E-2698-4700-AD86-EFA7D35F44D5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D3BF0BE2-E9AD-491B-A251-AC5B29CA219D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7" name="TextBox 4">
          <a:extLst>
            <a:ext uri="{FF2B5EF4-FFF2-40B4-BE49-F238E27FC236}">
              <a16:creationId xmlns:a16="http://schemas.microsoft.com/office/drawing/2014/main" id="{CD046A9E-24D1-47C3-A0C9-C636D4C17E78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8" name="TextBox 5">
          <a:extLst>
            <a:ext uri="{FF2B5EF4-FFF2-40B4-BE49-F238E27FC236}">
              <a16:creationId xmlns:a16="http://schemas.microsoft.com/office/drawing/2014/main" id="{8B005B77-F1C3-475C-B768-B2B264728144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89" name="TextBox 6">
          <a:extLst>
            <a:ext uri="{FF2B5EF4-FFF2-40B4-BE49-F238E27FC236}">
              <a16:creationId xmlns:a16="http://schemas.microsoft.com/office/drawing/2014/main" id="{738D9976-0FD2-474B-8AA2-0F3DADB590A3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90" name="TextBox 8">
          <a:extLst>
            <a:ext uri="{FF2B5EF4-FFF2-40B4-BE49-F238E27FC236}">
              <a16:creationId xmlns:a16="http://schemas.microsoft.com/office/drawing/2014/main" id="{7EF5CD77-F7A8-4011-8FAD-E7D0B43C662C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691" name="TextBox 9">
          <a:extLst>
            <a:ext uri="{FF2B5EF4-FFF2-40B4-BE49-F238E27FC236}">
              <a16:creationId xmlns:a16="http://schemas.microsoft.com/office/drawing/2014/main" id="{4888BB7B-0328-430F-8A8A-B3D28F3EEBDC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2" name="TextBox 332">
          <a:extLst>
            <a:ext uri="{FF2B5EF4-FFF2-40B4-BE49-F238E27FC236}">
              <a16:creationId xmlns:a16="http://schemas.microsoft.com/office/drawing/2014/main" id="{63DE4574-7C33-4717-9CCB-9EA5075FC373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3" name="TextBox 4">
          <a:extLst>
            <a:ext uri="{FF2B5EF4-FFF2-40B4-BE49-F238E27FC236}">
              <a16:creationId xmlns:a16="http://schemas.microsoft.com/office/drawing/2014/main" id="{F95E3666-54F3-4365-BCFE-1EBF9FAA0F63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4" name="TextBox 5">
          <a:extLst>
            <a:ext uri="{FF2B5EF4-FFF2-40B4-BE49-F238E27FC236}">
              <a16:creationId xmlns:a16="http://schemas.microsoft.com/office/drawing/2014/main" id="{DEACA700-5EAC-462C-90E8-3E8285E604FA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5" name="TextBox 6">
          <a:extLst>
            <a:ext uri="{FF2B5EF4-FFF2-40B4-BE49-F238E27FC236}">
              <a16:creationId xmlns:a16="http://schemas.microsoft.com/office/drawing/2014/main" id="{CCDEB0DC-CDFB-4BC6-8F07-3F48D625B2B5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6" name="TextBox 8">
          <a:extLst>
            <a:ext uri="{FF2B5EF4-FFF2-40B4-BE49-F238E27FC236}">
              <a16:creationId xmlns:a16="http://schemas.microsoft.com/office/drawing/2014/main" id="{55DC8ECE-B924-4C67-876B-E0E9D93DA2F2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7" name="TextBox 9">
          <a:extLst>
            <a:ext uri="{FF2B5EF4-FFF2-40B4-BE49-F238E27FC236}">
              <a16:creationId xmlns:a16="http://schemas.microsoft.com/office/drawing/2014/main" id="{883F2C40-D220-4D14-9BCF-B65FEBAC8587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401A5BFC-87CA-4DC6-96BF-BA583DFCDB3D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699" name="TextBox 4">
          <a:extLst>
            <a:ext uri="{FF2B5EF4-FFF2-40B4-BE49-F238E27FC236}">
              <a16:creationId xmlns:a16="http://schemas.microsoft.com/office/drawing/2014/main" id="{81B2B093-78C1-4618-8B60-F64644553F62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0" name="TextBox 5">
          <a:extLst>
            <a:ext uri="{FF2B5EF4-FFF2-40B4-BE49-F238E27FC236}">
              <a16:creationId xmlns:a16="http://schemas.microsoft.com/office/drawing/2014/main" id="{D5776BC3-FD5B-4A45-A152-73A3670F53FA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1" name="TextBox 6">
          <a:extLst>
            <a:ext uri="{FF2B5EF4-FFF2-40B4-BE49-F238E27FC236}">
              <a16:creationId xmlns:a16="http://schemas.microsoft.com/office/drawing/2014/main" id="{C9CE93A6-4F8B-4ECF-96CE-3ED0417C41BF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2" name="TextBox 8">
          <a:extLst>
            <a:ext uri="{FF2B5EF4-FFF2-40B4-BE49-F238E27FC236}">
              <a16:creationId xmlns:a16="http://schemas.microsoft.com/office/drawing/2014/main" id="{2DDBF68F-548C-4733-BB2B-8A0D68FE17D8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3" name="TextBox 9">
          <a:extLst>
            <a:ext uri="{FF2B5EF4-FFF2-40B4-BE49-F238E27FC236}">
              <a16:creationId xmlns:a16="http://schemas.microsoft.com/office/drawing/2014/main" id="{89282C6B-E39C-4988-A658-30140984F38E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C9284B59-6CCB-488B-9EE6-FF5D0A986EF2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5" name="TextBox 4">
          <a:extLst>
            <a:ext uri="{FF2B5EF4-FFF2-40B4-BE49-F238E27FC236}">
              <a16:creationId xmlns:a16="http://schemas.microsoft.com/office/drawing/2014/main" id="{B7F11ADA-1CCF-4E25-836C-FE5A57E1B6E0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6" name="TextBox 5">
          <a:extLst>
            <a:ext uri="{FF2B5EF4-FFF2-40B4-BE49-F238E27FC236}">
              <a16:creationId xmlns:a16="http://schemas.microsoft.com/office/drawing/2014/main" id="{435F5686-96F5-4201-8C5E-6336FE4CB9E7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7" name="TextBox 6">
          <a:extLst>
            <a:ext uri="{FF2B5EF4-FFF2-40B4-BE49-F238E27FC236}">
              <a16:creationId xmlns:a16="http://schemas.microsoft.com/office/drawing/2014/main" id="{EDBA2C9B-3710-45EA-BB0E-2A155DC48A8C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8" name="TextBox 8">
          <a:extLst>
            <a:ext uri="{FF2B5EF4-FFF2-40B4-BE49-F238E27FC236}">
              <a16:creationId xmlns:a16="http://schemas.microsoft.com/office/drawing/2014/main" id="{547E04B0-1B14-482E-BBC2-305EB440DA15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09" name="TextBox 9">
          <a:extLst>
            <a:ext uri="{FF2B5EF4-FFF2-40B4-BE49-F238E27FC236}">
              <a16:creationId xmlns:a16="http://schemas.microsoft.com/office/drawing/2014/main" id="{B3EA7FB7-8CE8-48E2-948D-970D70E15C6C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0" name="TextBox 350">
          <a:extLst>
            <a:ext uri="{FF2B5EF4-FFF2-40B4-BE49-F238E27FC236}">
              <a16:creationId xmlns:a16="http://schemas.microsoft.com/office/drawing/2014/main" id="{2B026115-B253-4577-AED7-0EDBB8F3F5DB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1" name="TextBox 4">
          <a:extLst>
            <a:ext uri="{FF2B5EF4-FFF2-40B4-BE49-F238E27FC236}">
              <a16:creationId xmlns:a16="http://schemas.microsoft.com/office/drawing/2014/main" id="{1AD683C7-FAA7-43C0-BAC0-CA0C56910CE3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2" name="TextBox 5">
          <a:extLst>
            <a:ext uri="{FF2B5EF4-FFF2-40B4-BE49-F238E27FC236}">
              <a16:creationId xmlns:a16="http://schemas.microsoft.com/office/drawing/2014/main" id="{B52D8CFC-D940-4836-87BB-5FD9C9FFACE8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3" name="TextBox 6">
          <a:extLst>
            <a:ext uri="{FF2B5EF4-FFF2-40B4-BE49-F238E27FC236}">
              <a16:creationId xmlns:a16="http://schemas.microsoft.com/office/drawing/2014/main" id="{1952BEFF-A3C1-4315-87A1-752B15D64C6A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4" name="TextBox 8">
          <a:extLst>
            <a:ext uri="{FF2B5EF4-FFF2-40B4-BE49-F238E27FC236}">
              <a16:creationId xmlns:a16="http://schemas.microsoft.com/office/drawing/2014/main" id="{D4637F3F-8923-4596-958C-C6082F3BB3AB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5" name="TextBox 9">
          <a:extLst>
            <a:ext uri="{FF2B5EF4-FFF2-40B4-BE49-F238E27FC236}">
              <a16:creationId xmlns:a16="http://schemas.microsoft.com/office/drawing/2014/main" id="{4F92D488-1519-4131-AA3C-1540F9F79132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2A9EA834-C29F-4919-B43C-046E05EE7086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7" name="TextBox 4">
          <a:extLst>
            <a:ext uri="{FF2B5EF4-FFF2-40B4-BE49-F238E27FC236}">
              <a16:creationId xmlns:a16="http://schemas.microsoft.com/office/drawing/2014/main" id="{5DEA7A22-0484-4DD2-B95C-2C15284BD6F4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8" name="TextBox 5">
          <a:extLst>
            <a:ext uri="{FF2B5EF4-FFF2-40B4-BE49-F238E27FC236}">
              <a16:creationId xmlns:a16="http://schemas.microsoft.com/office/drawing/2014/main" id="{0582BC6E-5666-4CAD-AAA6-DD1748B7BA12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19" name="TextBox 6">
          <a:extLst>
            <a:ext uri="{FF2B5EF4-FFF2-40B4-BE49-F238E27FC236}">
              <a16:creationId xmlns:a16="http://schemas.microsoft.com/office/drawing/2014/main" id="{165FC1DF-4691-44FF-896C-9678AF404A78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0" name="TextBox 8">
          <a:extLst>
            <a:ext uri="{FF2B5EF4-FFF2-40B4-BE49-F238E27FC236}">
              <a16:creationId xmlns:a16="http://schemas.microsoft.com/office/drawing/2014/main" id="{16001DCF-C4CF-425F-817E-BA637CBD9737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1" name="TextBox 9">
          <a:extLst>
            <a:ext uri="{FF2B5EF4-FFF2-40B4-BE49-F238E27FC236}">
              <a16:creationId xmlns:a16="http://schemas.microsoft.com/office/drawing/2014/main" id="{A3191E49-607D-4B4D-A13A-F4AB7A06BBA6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39DA5FBF-CA56-4781-A30D-34164DADB73B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3" name="TextBox 4">
          <a:extLst>
            <a:ext uri="{FF2B5EF4-FFF2-40B4-BE49-F238E27FC236}">
              <a16:creationId xmlns:a16="http://schemas.microsoft.com/office/drawing/2014/main" id="{5FA4E915-35A5-4A9F-A847-FA77248EFAE0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4" name="TextBox 5">
          <a:extLst>
            <a:ext uri="{FF2B5EF4-FFF2-40B4-BE49-F238E27FC236}">
              <a16:creationId xmlns:a16="http://schemas.microsoft.com/office/drawing/2014/main" id="{24BCD17A-10B3-4006-8F6F-DB295A439B79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5" name="TextBox 6">
          <a:extLst>
            <a:ext uri="{FF2B5EF4-FFF2-40B4-BE49-F238E27FC236}">
              <a16:creationId xmlns:a16="http://schemas.microsoft.com/office/drawing/2014/main" id="{E74B8B93-1D05-4160-AA8F-9077DAF2ABB1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6" name="TextBox 8">
          <a:extLst>
            <a:ext uri="{FF2B5EF4-FFF2-40B4-BE49-F238E27FC236}">
              <a16:creationId xmlns:a16="http://schemas.microsoft.com/office/drawing/2014/main" id="{31546FF3-4D0A-4CA3-8D51-99BD7A672D54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7" name="TextBox 9">
          <a:extLst>
            <a:ext uri="{FF2B5EF4-FFF2-40B4-BE49-F238E27FC236}">
              <a16:creationId xmlns:a16="http://schemas.microsoft.com/office/drawing/2014/main" id="{2BCBC7E0-55FE-469E-BBA6-67C727D67064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1BFEDA90-CF62-4A0C-A5E8-17AD8203D4D5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29" name="TextBox 4">
          <a:extLst>
            <a:ext uri="{FF2B5EF4-FFF2-40B4-BE49-F238E27FC236}">
              <a16:creationId xmlns:a16="http://schemas.microsoft.com/office/drawing/2014/main" id="{444177DB-9B2B-4FC8-BBB4-E43F65976EC6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30" name="TextBox 5">
          <a:extLst>
            <a:ext uri="{FF2B5EF4-FFF2-40B4-BE49-F238E27FC236}">
              <a16:creationId xmlns:a16="http://schemas.microsoft.com/office/drawing/2014/main" id="{4ACA2673-EF07-43DC-8847-0EF2408BB54F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31" name="TextBox 6">
          <a:extLst>
            <a:ext uri="{FF2B5EF4-FFF2-40B4-BE49-F238E27FC236}">
              <a16:creationId xmlns:a16="http://schemas.microsoft.com/office/drawing/2014/main" id="{F306B758-54A7-4AE0-9684-2C886CA41B6A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32" name="TextBox 8">
          <a:extLst>
            <a:ext uri="{FF2B5EF4-FFF2-40B4-BE49-F238E27FC236}">
              <a16:creationId xmlns:a16="http://schemas.microsoft.com/office/drawing/2014/main" id="{4BA12BA4-F2E0-4187-A52A-1850F6804768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33" name="TextBox 9">
          <a:extLst>
            <a:ext uri="{FF2B5EF4-FFF2-40B4-BE49-F238E27FC236}">
              <a16:creationId xmlns:a16="http://schemas.microsoft.com/office/drawing/2014/main" id="{4E7A5E08-313A-4D64-AD5C-826C30E92686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4" name="TextBox 374">
          <a:extLst>
            <a:ext uri="{FF2B5EF4-FFF2-40B4-BE49-F238E27FC236}">
              <a16:creationId xmlns:a16="http://schemas.microsoft.com/office/drawing/2014/main" id="{3018B48F-4860-4B2C-AE8C-0059F469C547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5" name="TextBox 4">
          <a:extLst>
            <a:ext uri="{FF2B5EF4-FFF2-40B4-BE49-F238E27FC236}">
              <a16:creationId xmlns:a16="http://schemas.microsoft.com/office/drawing/2014/main" id="{E7F57C84-4620-4672-B621-83F4381F3EEB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6" name="TextBox 5">
          <a:extLst>
            <a:ext uri="{FF2B5EF4-FFF2-40B4-BE49-F238E27FC236}">
              <a16:creationId xmlns:a16="http://schemas.microsoft.com/office/drawing/2014/main" id="{26D0F129-BA3E-47AF-8186-FE21BCBA878E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7" name="TextBox 6">
          <a:extLst>
            <a:ext uri="{FF2B5EF4-FFF2-40B4-BE49-F238E27FC236}">
              <a16:creationId xmlns:a16="http://schemas.microsoft.com/office/drawing/2014/main" id="{EFEE8F7D-41A2-4FDD-8967-CE5ED39F0268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8" name="TextBox 8">
          <a:extLst>
            <a:ext uri="{FF2B5EF4-FFF2-40B4-BE49-F238E27FC236}">
              <a16:creationId xmlns:a16="http://schemas.microsoft.com/office/drawing/2014/main" id="{6FF1F99D-AFC4-45FA-8D00-D36FD5FC0263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39" name="TextBox 9">
          <a:extLst>
            <a:ext uri="{FF2B5EF4-FFF2-40B4-BE49-F238E27FC236}">
              <a16:creationId xmlns:a16="http://schemas.microsoft.com/office/drawing/2014/main" id="{554E5A11-2C9E-4AA3-B742-F7268698F612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B06B60CC-6619-46A9-A91F-536BFE0D42DA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1" name="TextBox 4">
          <a:extLst>
            <a:ext uri="{FF2B5EF4-FFF2-40B4-BE49-F238E27FC236}">
              <a16:creationId xmlns:a16="http://schemas.microsoft.com/office/drawing/2014/main" id="{39B202EA-30DA-43FA-B3A5-3E9AE6A0DAFF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2" name="TextBox 5">
          <a:extLst>
            <a:ext uri="{FF2B5EF4-FFF2-40B4-BE49-F238E27FC236}">
              <a16:creationId xmlns:a16="http://schemas.microsoft.com/office/drawing/2014/main" id="{8630B61A-46C4-41C8-B62D-B0B4D51F2B84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3" name="TextBox 6">
          <a:extLst>
            <a:ext uri="{FF2B5EF4-FFF2-40B4-BE49-F238E27FC236}">
              <a16:creationId xmlns:a16="http://schemas.microsoft.com/office/drawing/2014/main" id="{5D066590-1AE3-4E19-823E-36FF61E70F60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4" name="TextBox 8">
          <a:extLst>
            <a:ext uri="{FF2B5EF4-FFF2-40B4-BE49-F238E27FC236}">
              <a16:creationId xmlns:a16="http://schemas.microsoft.com/office/drawing/2014/main" id="{457BE9B6-3E4C-4DB3-A96A-B3EFF9F162A2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5" name="TextBox 9">
          <a:extLst>
            <a:ext uri="{FF2B5EF4-FFF2-40B4-BE49-F238E27FC236}">
              <a16:creationId xmlns:a16="http://schemas.microsoft.com/office/drawing/2014/main" id="{90812FE0-8B4C-475A-8AC1-C9A7C0829749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BBE62D1A-D670-4A32-B4AA-56866EAD8611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7" name="TextBox 4">
          <a:extLst>
            <a:ext uri="{FF2B5EF4-FFF2-40B4-BE49-F238E27FC236}">
              <a16:creationId xmlns:a16="http://schemas.microsoft.com/office/drawing/2014/main" id="{07123C32-7AE8-4240-8036-E93544D06192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8" name="TextBox 5">
          <a:extLst>
            <a:ext uri="{FF2B5EF4-FFF2-40B4-BE49-F238E27FC236}">
              <a16:creationId xmlns:a16="http://schemas.microsoft.com/office/drawing/2014/main" id="{6AD8EF0A-D80A-4108-9753-47EB70AF2382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49" name="TextBox 6">
          <a:extLst>
            <a:ext uri="{FF2B5EF4-FFF2-40B4-BE49-F238E27FC236}">
              <a16:creationId xmlns:a16="http://schemas.microsoft.com/office/drawing/2014/main" id="{3D6EFDD8-642B-4197-92FE-5A5C03881C24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0" name="TextBox 8">
          <a:extLst>
            <a:ext uri="{FF2B5EF4-FFF2-40B4-BE49-F238E27FC236}">
              <a16:creationId xmlns:a16="http://schemas.microsoft.com/office/drawing/2014/main" id="{955D2802-1869-4008-9174-07E336085B15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1" name="TextBox 9">
          <a:extLst>
            <a:ext uri="{FF2B5EF4-FFF2-40B4-BE49-F238E27FC236}">
              <a16:creationId xmlns:a16="http://schemas.microsoft.com/office/drawing/2014/main" id="{780D328A-6D4D-4B15-AB33-E0BF2BFCE05E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2C88195E-1315-4E36-A2D8-CEDBA1E73D42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3" name="TextBox 4">
          <a:extLst>
            <a:ext uri="{FF2B5EF4-FFF2-40B4-BE49-F238E27FC236}">
              <a16:creationId xmlns:a16="http://schemas.microsoft.com/office/drawing/2014/main" id="{5DDE74D9-5CE3-47DF-8A94-F6A790B90480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4" name="TextBox 5">
          <a:extLst>
            <a:ext uri="{FF2B5EF4-FFF2-40B4-BE49-F238E27FC236}">
              <a16:creationId xmlns:a16="http://schemas.microsoft.com/office/drawing/2014/main" id="{7F00D03A-3485-4297-A107-783AC12F726F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5" name="TextBox 6">
          <a:extLst>
            <a:ext uri="{FF2B5EF4-FFF2-40B4-BE49-F238E27FC236}">
              <a16:creationId xmlns:a16="http://schemas.microsoft.com/office/drawing/2014/main" id="{22120090-2187-4C89-B6AA-77E8D787ABBF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6" name="TextBox 8">
          <a:extLst>
            <a:ext uri="{FF2B5EF4-FFF2-40B4-BE49-F238E27FC236}">
              <a16:creationId xmlns:a16="http://schemas.microsoft.com/office/drawing/2014/main" id="{A6B8B8B3-6265-4953-9E3C-269C2BA09BDB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65" cy="172227"/>
    <xdr:sp macro="" textlink="">
      <xdr:nvSpPr>
        <xdr:cNvPr id="757" name="TextBox 9">
          <a:extLst>
            <a:ext uri="{FF2B5EF4-FFF2-40B4-BE49-F238E27FC236}">
              <a16:creationId xmlns:a16="http://schemas.microsoft.com/office/drawing/2014/main" id="{44760EB2-4BAD-4165-8A5A-EE7B426F455C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931545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58" name="TextBox 398">
          <a:extLst>
            <a:ext uri="{FF2B5EF4-FFF2-40B4-BE49-F238E27FC236}">
              <a16:creationId xmlns:a16="http://schemas.microsoft.com/office/drawing/2014/main" id="{117A9A7B-474A-4B18-85A2-57B843E28855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59" name="TextBox 4">
          <a:extLst>
            <a:ext uri="{FF2B5EF4-FFF2-40B4-BE49-F238E27FC236}">
              <a16:creationId xmlns:a16="http://schemas.microsoft.com/office/drawing/2014/main" id="{358646DC-DF14-4A09-8A30-A0306FE72823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0" name="TextBox 5">
          <a:extLst>
            <a:ext uri="{FF2B5EF4-FFF2-40B4-BE49-F238E27FC236}">
              <a16:creationId xmlns:a16="http://schemas.microsoft.com/office/drawing/2014/main" id="{D0606FD2-B476-4EDA-B6BE-78D55AABEF38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1" name="TextBox 6">
          <a:extLst>
            <a:ext uri="{FF2B5EF4-FFF2-40B4-BE49-F238E27FC236}">
              <a16:creationId xmlns:a16="http://schemas.microsoft.com/office/drawing/2014/main" id="{2401A7A9-7C25-4123-B2B1-14AEDFE04C4E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2" name="TextBox 8">
          <a:extLst>
            <a:ext uri="{FF2B5EF4-FFF2-40B4-BE49-F238E27FC236}">
              <a16:creationId xmlns:a16="http://schemas.microsoft.com/office/drawing/2014/main" id="{422569C2-FF8C-4B2C-94EE-3A92206D1350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3" name="TextBox 9">
          <a:extLst>
            <a:ext uri="{FF2B5EF4-FFF2-40B4-BE49-F238E27FC236}">
              <a16:creationId xmlns:a16="http://schemas.microsoft.com/office/drawing/2014/main" id="{F8B26DA8-8D19-44F8-BDAD-48976F9466AE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B96DCCF1-7F96-4E15-952B-8BE5F695D3AD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5" name="TextBox 4">
          <a:extLst>
            <a:ext uri="{FF2B5EF4-FFF2-40B4-BE49-F238E27FC236}">
              <a16:creationId xmlns:a16="http://schemas.microsoft.com/office/drawing/2014/main" id="{EEF80864-DDC6-4682-86C0-1BAD77B3D88A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6" name="TextBox 5">
          <a:extLst>
            <a:ext uri="{FF2B5EF4-FFF2-40B4-BE49-F238E27FC236}">
              <a16:creationId xmlns:a16="http://schemas.microsoft.com/office/drawing/2014/main" id="{B073B43F-2799-4019-9DAF-C470DAF18663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7" name="TextBox 6">
          <a:extLst>
            <a:ext uri="{FF2B5EF4-FFF2-40B4-BE49-F238E27FC236}">
              <a16:creationId xmlns:a16="http://schemas.microsoft.com/office/drawing/2014/main" id="{322AECE2-7527-4F76-B476-3677F7943502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8" name="TextBox 8">
          <a:extLst>
            <a:ext uri="{FF2B5EF4-FFF2-40B4-BE49-F238E27FC236}">
              <a16:creationId xmlns:a16="http://schemas.microsoft.com/office/drawing/2014/main" id="{9BF0BBC0-75AD-4B00-8231-264856588652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65" cy="172227"/>
    <xdr:sp macro="" textlink="">
      <xdr:nvSpPr>
        <xdr:cNvPr id="769" name="TextBox 9">
          <a:extLst>
            <a:ext uri="{FF2B5EF4-FFF2-40B4-BE49-F238E27FC236}">
              <a16:creationId xmlns:a16="http://schemas.microsoft.com/office/drawing/2014/main" id="{2EC97455-1A42-43CA-A485-C23DC5D34814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931545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0" name="TextBox 410">
          <a:extLst>
            <a:ext uri="{FF2B5EF4-FFF2-40B4-BE49-F238E27FC236}">
              <a16:creationId xmlns:a16="http://schemas.microsoft.com/office/drawing/2014/main" id="{F1515584-97C3-484F-A77A-6F317CA564AC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1" name="TextBox 4">
          <a:extLst>
            <a:ext uri="{FF2B5EF4-FFF2-40B4-BE49-F238E27FC236}">
              <a16:creationId xmlns:a16="http://schemas.microsoft.com/office/drawing/2014/main" id="{342CE2CE-0F18-4753-BD75-611038030B2F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2" name="TextBox 5">
          <a:extLst>
            <a:ext uri="{FF2B5EF4-FFF2-40B4-BE49-F238E27FC236}">
              <a16:creationId xmlns:a16="http://schemas.microsoft.com/office/drawing/2014/main" id="{37EFFB86-8DCE-4D8E-8332-EA3F268FC912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3" name="TextBox 6">
          <a:extLst>
            <a:ext uri="{FF2B5EF4-FFF2-40B4-BE49-F238E27FC236}">
              <a16:creationId xmlns:a16="http://schemas.microsoft.com/office/drawing/2014/main" id="{AF84C965-1D52-42DB-859A-08F5BAF53E07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4" name="TextBox 8">
          <a:extLst>
            <a:ext uri="{FF2B5EF4-FFF2-40B4-BE49-F238E27FC236}">
              <a16:creationId xmlns:a16="http://schemas.microsoft.com/office/drawing/2014/main" id="{57EF18DD-A5FA-494F-80E0-82D383DCB8B8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5" name="TextBox 9">
          <a:extLst>
            <a:ext uri="{FF2B5EF4-FFF2-40B4-BE49-F238E27FC236}">
              <a16:creationId xmlns:a16="http://schemas.microsoft.com/office/drawing/2014/main" id="{AC5D125E-50D9-421F-957E-C27700E5E5DD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92A3FC1A-E0E5-446B-8B09-BA191A7F4388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7" name="TextBox 4">
          <a:extLst>
            <a:ext uri="{FF2B5EF4-FFF2-40B4-BE49-F238E27FC236}">
              <a16:creationId xmlns:a16="http://schemas.microsoft.com/office/drawing/2014/main" id="{D79FC657-44DB-4B5F-BABE-857C78DD3EB8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8" name="TextBox 5">
          <a:extLst>
            <a:ext uri="{FF2B5EF4-FFF2-40B4-BE49-F238E27FC236}">
              <a16:creationId xmlns:a16="http://schemas.microsoft.com/office/drawing/2014/main" id="{613BB5F2-B14F-411A-AB20-3ED021D28344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79" name="TextBox 6">
          <a:extLst>
            <a:ext uri="{FF2B5EF4-FFF2-40B4-BE49-F238E27FC236}">
              <a16:creationId xmlns:a16="http://schemas.microsoft.com/office/drawing/2014/main" id="{8B1A5341-3396-4156-B497-E654A4625BC8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0" name="TextBox 8">
          <a:extLst>
            <a:ext uri="{FF2B5EF4-FFF2-40B4-BE49-F238E27FC236}">
              <a16:creationId xmlns:a16="http://schemas.microsoft.com/office/drawing/2014/main" id="{89A97930-4985-4E98-8E8F-D69472D7EF75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1" name="TextBox 9">
          <a:extLst>
            <a:ext uri="{FF2B5EF4-FFF2-40B4-BE49-F238E27FC236}">
              <a16:creationId xmlns:a16="http://schemas.microsoft.com/office/drawing/2014/main" id="{AAB10EEA-468D-48B4-975A-C0C0A07971FF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494F6E09-FA88-4BAD-9B8C-7C26549A376E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3" name="TextBox 4">
          <a:extLst>
            <a:ext uri="{FF2B5EF4-FFF2-40B4-BE49-F238E27FC236}">
              <a16:creationId xmlns:a16="http://schemas.microsoft.com/office/drawing/2014/main" id="{11F18102-A45D-48DB-8AA0-F14474BDDB46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4" name="TextBox 5">
          <a:extLst>
            <a:ext uri="{FF2B5EF4-FFF2-40B4-BE49-F238E27FC236}">
              <a16:creationId xmlns:a16="http://schemas.microsoft.com/office/drawing/2014/main" id="{50BF50E4-C23A-42B5-A8F3-6EAE33913B0C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5" name="TextBox 6">
          <a:extLst>
            <a:ext uri="{FF2B5EF4-FFF2-40B4-BE49-F238E27FC236}">
              <a16:creationId xmlns:a16="http://schemas.microsoft.com/office/drawing/2014/main" id="{81160CDF-035D-49F7-8126-309E631770A0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6" name="TextBox 8">
          <a:extLst>
            <a:ext uri="{FF2B5EF4-FFF2-40B4-BE49-F238E27FC236}">
              <a16:creationId xmlns:a16="http://schemas.microsoft.com/office/drawing/2014/main" id="{0D621EE8-0D9F-4C3D-A559-777B9F7FC155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65" cy="172227"/>
    <xdr:sp macro="" textlink="">
      <xdr:nvSpPr>
        <xdr:cNvPr id="787" name="TextBox 9">
          <a:extLst>
            <a:ext uri="{FF2B5EF4-FFF2-40B4-BE49-F238E27FC236}">
              <a16:creationId xmlns:a16="http://schemas.microsoft.com/office/drawing/2014/main" id="{4F100E91-C515-4472-A35C-0143BF2B1FE6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931545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88" name="TextBox 428">
          <a:extLst>
            <a:ext uri="{FF2B5EF4-FFF2-40B4-BE49-F238E27FC236}">
              <a16:creationId xmlns:a16="http://schemas.microsoft.com/office/drawing/2014/main" id="{F973B412-1F5C-45CD-8D79-CA9342FA146E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89" name="TextBox 4">
          <a:extLst>
            <a:ext uri="{FF2B5EF4-FFF2-40B4-BE49-F238E27FC236}">
              <a16:creationId xmlns:a16="http://schemas.microsoft.com/office/drawing/2014/main" id="{E89D2026-F7F4-485F-ABD0-7AFD00221F01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0" name="TextBox 5">
          <a:extLst>
            <a:ext uri="{FF2B5EF4-FFF2-40B4-BE49-F238E27FC236}">
              <a16:creationId xmlns:a16="http://schemas.microsoft.com/office/drawing/2014/main" id="{0C7F4034-2560-4403-8DA8-ECF335F02613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1" name="TextBox 6">
          <a:extLst>
            <a:ext uri="{FF2B5EF4-FFF2-40B4-BE49-F238E27FC236}">
              <a16:creationId xmlns:a16="http://schemas.microsoft.com/office/drawing/2014/main" id="{35507AA6-999F-4B24-B2C8-B94A094407FF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2" name="TextBox 8">
          <a:extLst>
            <a:ext uri="{FF2B5EF4-FFF2-40B4-BE49-F238E27FC236}">
              <a16:creationId xmlns:a16="http://schemas.microsoft.com/office/drawing/2014/main" id="{AAF92FBB-0D4F-4EC7-B91E-F9388AD09111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3" name="TextBox 9">
          <a:extLst>
            <a:ext uri="{FF2B5EF4-FFF2-40B4-BE49-F238E27FC236}">
              <a16:creationId xmlns:a16="http://schemas.microsoft.com/office/drawing/2014/main" id="{8C40734B-7605-49D3-9DDB-078E94626D3D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A05B4D24-FD86-4486-A1A6-4453AF6D7314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5" name="TextBox 4">
          <a:extLst>
            <a:ext uri="{FF2B5EF4-FFF2-40B4-BE49-F238E27FC236}">
              <a16:creationId xmlns:a16="http://schemas.microsoft.com/office/drawing/2014/main" id="{424E2FBA-D4B0-4CAC-AFDD-D6279D813A76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6" name="TextBox 5">
          <a:extLst>
            <a:ext uri="{FF2B5EF4-FFF2-40B4-BE49-F238E27FC236}">
              <a16:creationId xmlns:a16="http://schemas.microsoft.com/office/drawing/2014/main" id="{CF717D54-70D0-485E-A51B-0BDD262C0611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7" name="TextBox 6">
          <a:extLst>
            <a:ext uri="{FF2B5EF4-FFF2-40B4-BE49-F238E27FC236}">
              <a16:creationId xmlns:a16="http://schemas.microsoft.com/office/drawing/2014/main" id="{6F8410E2-2A31-4A02-8171-5613468F451A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8" name="TextBox 8">
          <a:extLst>
            <a:ext uri="{FF2B5EF4-FFF2-40B4-BE49-F238E27FC236}">
              <a16:creationId xmlns:a16="http://schemas.microsoft.com/office/drawing/2014/main" id="{359CC847-EA45-43E4-9FD4-3DE1F1E69E4D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799" name="TextBox 9">
          <a:extLst>
            <a:ext uri="{FF2B5EF4-FFF2-40B4-BE49-F238E27FC236}">
              <a16:creationId xmlns:a16="http://schemas.microsoft.com/office/drawing/2014/main" id="{9BC009E1-17AC-4A74-B930-8D54509A1C21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76428284-A11A-4A86-8765-D304D7598765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1" name="TextBox 4">
          <a:extLst>
            <a:ext uri="{FF2B5EF4-FFF2-40B4-BE49-F238E27FC236}">
              <a16:creationId xmlns:a16="http://schemas.microsoft.com/office/drawing/2014/main" id="{450EBF6D-B9D9-45B5-8449-230BD180DBFC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2" name="TextBox 5">
          <a:extLst>
            <a:ext uri="{FF2B5EF4-FFF2-40B4-BE49-F238E27FC236}">
              <a16:creationId xmlns:a16="http://schemas.microsoft.com/office/drawing/2014/main" id="{3DC3C492-82D8-42D0-8188-827ABA672FDD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3" name="TextBox 6">
          <a:extLst>
            <a:ext uri="{FF2B5EF4-FFF2-40B4-BE49-F238E27FC236}">
              <a16:creationId xmlns:a16="http://schemas.microsoft.com/office/drawing/2014/main" id="{CAE67923-42E6-442B-867B-444D45B1C0A4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4" name="TextBox 8">
          <a:extLst>
            <a:ext uri="{FF2B5EF4-FFF2-40B4-BE49-F238E27FC236}">
              <a16:creationId xmlns:a16="http://schemas.microsoft.com/office/drawing/2014/main" id="{591ED317-F9AF-4E3C-97D7-B9BED21A820C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5" name="TextBox 9">
          <a:extLst>
            <a:ext uri="{FF2B5EF4-FFF2-40B4-BE49-F238E27FC236}">
              <a16:creationId xmlns:a16="http://schemas.microsoft.com/office/drawing/2014/main" id="{14C78AB7-8CE4-4508-9AF7-1DFE265C67BD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E8741F0A-87BB-45F1-8ABF-4E049A8A9B04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7" name="TextBox 4">
          <a:extLst>
            <a:ext uri="{FF2B5EF4-FFF2-40B4-BE49-F238E27FC236}">
              <a16:creationId xmlns:a16="http://schemas.microsoft.com/office/drawing/2014/main" id="{F2855430-9863-417A-9F46-A318FCFBC11E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8" name="TextBox 5">
          <a:extLst>
            <a:ext uri="{FF2B5EF4-FFF2-40B4-BE49-F238E27FC236}">
              <a16:creationId xmlns:a16="http://schemas.microsoft.com/office/drawing/2014/main" id="{58626365-CB90-43D1-AE04-5ECBB33ABD90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09" name="TextBox 6">
          <a:extLst>
            <a:ext uri="{FF2B5EF4-FFF2-40B4-BE49-F238E27FC236}">
              <a16:creationId xmlns:a16="http://schemas.microsoft.com/office/drawing/2014/main" id="{98505672-C8E1-4E87-83C6-E0653D46B3A8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10" name="TextBox 8">
          <a:extLst>
            <a:ext uri="{FF2B5EF4-FFF2-40B4-BE49-F238E27FC236}">
              <a16:creationId xmlns:a16="http://schemas.microsoft.com/office/drawing/2014/main" id="{249BAE1C-D990-4298-A73C-41D3B4B53612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0</xdr:colOff>
      <xdr:row>48</xdr:row>
      <xdr:rowOff>0</xdr:rowOff>
    </xdr:from>
    <xdr:ext cx="65" cy="172227"/>
    <xdr:sp macro="" textlink="">
      <xdr:nvSpPr>
        <xdr:cNvPr id="811" name="TextBox 9">
          <a:extLst>
            <a:ext uri="{FF2B5EF4-FFF2-40B4-BE49-F238E27FC236}">
              <a16:creationId xmlns:a16="http://schemas.microsoft.com/office/drawing/2014/main" id="{DD0ABE4A-A78B-400A-A406-5630482809C4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931545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2" name="TextBox 296">
          <a:extLst>
            <a:ext uri="{FF2B5EF4-FFF2-40B4-BE49-F238E27FC236}">
              <a16:creationId xmlns:a16="http://schemas.microsoft.com/office/drawing/2014/main" id="{B690A1EB-2BAE-4CAF-8AC6-8821B5D32C62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3" name="TextBox 4">
          <a:extLst>
            <a:ext uri="{FF2B5EF4-FFF2-40B4-BE49-F238E27FC236}">
              <a16:creationId xmlns:a16="http://schemas.microsoft.com/office/drawing/2014/main" id="{7949C1F7-5BC6-418F-A3B5-D0439F9CED80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4" name="TextBox 5">
          <a:extLst>
            <a:ext uri="{FF2B5EF4-FFF2-40B4-BE49-F238E27FC236}">
              <a16:creationId xmlns:a16="http://schemas.microsoft.com/office/drawing/2014/main" id="{DB1B4F29-1CD7-443D-B738-AAAB282C892C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5" name="TextBox 6">
          <a:extLst>
            <a:ext uri="{FF2B5EF4-FFF2-40B4-BE49-F238E27FC236}">
              <a16:creationId xmlns:a16="http://schemas.microsoft.com/office/drawing/2014/main" id="{9D1CD6AA-8D57-4AF3-BB09-20CC6037AF54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6" name="TextBox 8">
          <a:extLst>
            <a:ext uri="{FF2B5EF4-FFF2-40B4-BE49-F238E27FC236}">
              <a16:creationId xmlns:a16="http://schemas.microsoft.com/office/drawing/2014/main" id="{C516476E-E781-4929-9007-5455AF53780D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7" name="TextBox 9">
          <a:extLst>
            <a:ext uri="{FF2B5EF4-FFF2-40B4-BE49-F238E27FC236}">
              <a16:creationId xmlns:a16="http://schemas.microsoft.com/office/drawing/2014/main" id="{D32E1B8B-C099-4E5C-829C-5728F97E2192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32E7617E-4EF7-4901-8D2D-0D90B565CFEC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19" name="TextBox 4">
          <a:extLst>
            <a:ext uri="{FF2B5EF4-FFF2-40B4-BE49-F238E27FC236}">
              <a16:creationId xmlns:a16="http://schemas.microsoft.com/office/drawing/2014/main" id="{F6E67F3B-B96D-4CFF-A011-1F8DAD8C2A79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0" name="TextBox 5">
          <a:extLst>
            <a:ext uri="{FF2B5EF4-FFF2-40B4-BE49-F238E27FC236}">
              <a16:creationId xmlns:a16="http://schemas.microsoft.com/office/drawing/2014/main" id="{8D415A8A-02E9-4514-BCF5-0A1693EA33F9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1" name="TextBox 6">
          <a:extLst>
            <a:ext uri="{FF2B5EF4-FFF2-40B4-BE49-F238E27FC236}">
              <a16:creationId xmlns:a16="http://schemas.microsoft.com/office/drawing/2014/main" id="{020407D6-4FE3-4041-A8F0-A69EF66CCEC2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2" name="TextBox 8">
          <a:extLst>
            <a:ext uri="{FF2B5EF4-FFF2-40B4-BE49-F238E27FC236}">
              <a16:creationId xmlns:a16="http://schemas.microsoft.com/office/drawing/2014/main" id="{5AB3EA67-F198-43F0-BA53-8C5DA89DDB25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3" name="TextBox 9">
          <a:extLst>
            <a:ext uri="{FF2B5EF4-FFF2-40B4-BE49-F238E27FC236}">
              <a16:creationId xmlns:a16="http://schemas.microsoft.com/office/drawing/2014/main" id="{C9495325-7386-43AA-B2DE-F52D7BE954C3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37731521-B45A-41FD-BC69-6AE749FFE33C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5" name="TextBox 4">
          <a:extLst>
            <a:ext uri="{FF2B5EF4-FFF2-40B4-BE49-F238E27FC236}">
              <a16:creationId xmlns:a16="http://schemas.microsoft.com/office/drawing/2014/main" id="{5DAFC7DC-D6E7-4682-AE8E-D6EF556361E4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6" name="TextBox 5">
          <a:extLst>
            <a:ext uri="{FF2B5EF4-FFF2-40B4-BE49-F238E27FC236}">
              <a16:creationId xmlns:a16="http://schemas.microsoft.com/office/drawing/2014/main" id="{6E20DBC0-3A74-495E-8E30-AA1C9D21B5E9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7" name="TextBox 6">
          <a:extLst>
            <a:ext uri="{FF2B5EF4-FFF2-40B4-BE49-F238E27FC236}">
              <a16:creationId xmlns:a16="http://schemas.microsoft.com/office/drawing/2014/main" id="{E96806FC-FF8A-4F73-8A6C-7D41E8635472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8" name="TextBox 8">
          <a:extLst>
            <a:ext uri="{FF2B5EF4-FFF2-40B4-BE49-F238E27FC236}">
              <a16:creationId xmlns:a16="http://schemas.microsoft.com/office/drawing/2014/main" id="{79A9260A-B757-44CC-A5A6-86F2999E6992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29" name="TextBox 9">
          <a:extLst>
            <a:ext uri="{FF2B5EF4-FFF2-40B4-BE49-F238E27FC236}">
              <a16:creationId xmlns:a16="http://schemas.microsoft.com/office/drawing/2014/main" id="{32385B16-2D2F-46FB-AF2A-E4D309584582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F4388C41-4613-42B6-A978-256BED89EB24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1" name="TextBox 4">
          <a:extLst>
            <a:ext uri="{FF2B5EF4-FFF2-40B4-BE49-F238E27FC236}">
              <a16:creationId xmlns:a16="http://schemas.microsoft.com/office/drawing/2014/main" id="{AD16BC6F-8798-49D0-AED9-9D8A60C4FF54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2" name="TextBox 5">
          <a:extLst>
            <a:ext uri="{FF2B5EF4-FFF2-40B4-BE49-F238E27FC236}">
              <a16:creationId xmlns:a16="http://schemas.microsoft.com/office/drawing/2014/main" id="{219852BD-B864-484B-A6A0-B68E4A1AF7E0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3" name="TextBox 6">
          <a:extLst>
            <a:ext uri="{FF2B5EF4-FFF2-40B4-BE49-F238E27FC236}">
              <a16:creationId xmlns:a16="http://schemas.microsoft.com/office/drawing/2014/main" id="{7C07F1A6-4266-401E-A8B7-3B1AF0BEE3B3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4" name="TextBox 8">
          <a:extLst>
            <a:ext uri="{FF2B5EF4-FFF2-40B4-BE49-F238E27FC236}">
              <a16:creationId xmlns:a16="http://schemas.microsoft.com/office/drawing/2014/main" id="{527120B7-8EC7-4F4D-A5F5-D4AB60DAB6EC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35" name="TextBox 9">
          <a:extLst>
            <a:ext uri="{FF2B5EF4-FFF2-40B4-BE49-F238E27FC236}">
              <a16:creationId xmlns:a16="http://schemas.microsoft.com/office/drawing/2014/main" id="{A6DA27C3-3126-4BA6-AB48-D297C3B6161E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36" name="TextBox 320">
          <a:extLst>
            <a:ext uri="{FF2B5EF4-FFF2-40B4-BE49-F238E27FC236}">
              <a16:creationId xmlns:a16="http://schemas.microsoft.com/office/drawing/2014/main" id="{22FBCC56-D60F-4965-8B98-2F48F157367E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37" name="TextBox 4">
          <a:extLst>
            <a:ext uri="{FF2B5EF4-FFF2-40B4-BE49-F238E27FC236}">
              <a16:creationId xmlns:a16="http://schemas.microsoft.com/office/drawing/2014/main" id="{7CFDAF45-B965-4362-A37C-AE5B0E1C2EAE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38" name="TextBox 5">
          <a:extLst>
            <a:ext uri="{FF2B5EF4-FFF2-40B4-BE49-F238E27FC236}">
              <a16:creationId xmlns:a16="http://schemas.microsoft.com/office/drawing/2014/main" id="{A08DC0FD-C07B-43E2-AD30-AB7A71B26988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39" name="TextBox 6">
          <a:extLst>
            <a:ext uri="{FF2B5EF4-FFF2-40B4-BE49-F238E27FC236}">
              <a16:creationId xmlns:a16="http://schemas.microsoft.com/office/drawing/2014/main" id="{C92F04AB-DDE6-44D4-AB1E-4BE9D97D5460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0" name="TextBox 8">
          <a:extLst>
            <a:ext uri="{FF2B5EF4-FFF2-40B4-BE49-F238E27FC236}">
              <a16:creationId xmlns:a16="http://schemas.microsoft.com/office/drawing/2014/main" id="{44F94721-DCB3-4955-B7D2-012C8383DDEE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1" name="TextBox 9">
          <a:extLst>
            <a:ext uri="{FF2B5EF4-FFF2-40B4-BE49-F238E27FC236}">
              <a16:creationId xmlns:a16="http://schemas.microsoft.com/office/drawing/2014/main" id="{40AD1501-D44B-4FCC-ABC9-FD5AC958A4BF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EBB4CD-4E59-476F-806B-0F3F5A381893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3" name="TextBox 4">
          <a:extLst>
            <a:ext uri="{FF2B5EF4-FFF2-40B4-BE49-F238E27FC236}">
              <a16:creationId xmlns:a16="http://schemas.microsoft.com/office/drawing/2014/main" id="{7CFD4B7F-A940-4BC2-8BC5-F28DE698A581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4" name="TextBox 5">
          <a:extLst>
            <a:ext uri="{FF2B5EF4-FFF2-40B4-BE49-F238E27FC236}">
              <a16:creationId xmlns:a16="http://schemas.microsoft.com/office/drawing/2014/main" id="{7E904502-CC99-4963-9953-1680EF445623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5" name="TextBox 6">
          <a:extLst>
            <a:ext uri="{FF2B5EF4-FFF2-40B4-BE49-F238E27FC236}">
              <a16:creationId xmlns:a16="http://schemas.microsoft.com/office/drawing/2014/main" id="{1D58593F-060C-4C2A-9733-440BF8497BEF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6" name="TextBox 8">
          <a:extLst>
            <a:ext uri="{FF2B5EF4-FFF2-40B4-BE49-F238E27FC236}">
              <a16:creationId xmlns:a16="http://schemas.microsoft.com/office/drawing/2014/main" id="{F45105BD-C901-444E-82AE-6307C6954785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847" name="TextBox 9">
          <a:extLst>
            <a:ext uri="{FF2B5EF4-FFF2-40B4-BE49-F238E27FC236}">
              <a16:creationId xmlns:a16="http://schemas.microsoft.com/office/drawing/2014/main" id="{E506435E-D209-4766-9152-59D97DC70678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48" name="TextBox 332">
          <a:extLst>
            <a:ext uri="{FF2B5EF4-FFF2-40B4-BE49-F238E27FC236}">
              <a16:creationId xmlns:a16="http://schemas.microsoft.com/office/drawing/2014/main" id="{D7362A12-E596-4471-B2A4-252C65B65421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49" name="TextBox 4">
          <a:extLst>
            <a:ext uri="{FF2B5EF4-FFF2-40B4-BE49-F238E27FC236}">
              <a16:creationId xmlns:a16="http://schemas.microsoft.com/office/drawing/2014/main" id="{CC8C7C9F-599F-491F-B681-922C3115C133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0" name="TextBox 5">
          <a:extLst>
            <a:ext uri="{FF2B5EF4-FFF2-40B4-BE49-F238E27FC236}">
              <a16:creationId xmlns:a16="http://schemas.microsoft.com/office/drawing/2014/main" id="{61C1A48B-6AA7-4F83-BD44-FDF5CD2D78DA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1" name="TextBox 6">
          <a:extLst>
            <a:ext uri="{FF2B5EF4-FFF2-40B4-BE49-F238E27FC236}">
              <a16:creationId xmlns:a16="http://schemas.microsoft.com/office/drawing/2014/main" id="{66244FFF-B6E3-41CA-B867-FB7D01D2E1B5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2" name="TextBox 8">
          <a:extLst>
            <a:ext uri="{FF2B5EF4-FFF2-40B4-BE49-F238E27FC236}">
              <a16:creationId xmlns:a16="http://schemas.microsoft.com/office/drawing/2014/main" id="{650C9714-0023-472B-9D6B-06FD17F6E355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3" name="TextBox 9">
          <a:extLst>
            <a:ext uri="{FF2B5EF4-FFF2-40B4-BE49-F238E27FC236}">
              <a16:creationId xmlns:a16="http://schemas.microsoft.com/office/drawing/2014/main" id="{BB4841C1-512D-4377-9984-D78E10DFDCB3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729ABDB0-8D87-48B8-BC01-B78AD9B5F3AC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5" name="TextBox 4">
          <a:extLst>
            <a:ext uri="{FF2B5EF4-FFF2-40B4-BE49-F238E27FC236}">
              <a16:creationId xmlns:a16="http://schemas.microsoft.com/office/drawing/2014/main" id="{247AED06-5CCD-4566-B9DE-95054273C81A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6" name="TextBox 5">
          <a:extLst>
            <a:ext uri="{FF2B5EF4-FFF2-40B4-BE49-F238E27FC236}">
              <a16:creationId xmlns:a16="http://schemas.microsoft.com/office/drawing/2014/main" id="{72EB1E5F-DC69-4DC8-8BB3-E744FFD40D12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7" name="TextBox 6">
          <a:extLst>
            <a:ext uri="{FF2B5EF4-FFF2-40B4-BE49-F238E27FC236}">
              <a16:creationId xmlns:a16="http://schemas.microsoft.com/office/drawing/2014/main" id="{37168067-671F-450F-8A74-46F41D2C0685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8" name="TextBox 8">
          <a:extLst>
            <a:ext uri="{FF2B5EF4-FFF2-40B4-BE49-F238E27FC236}">
              <a16:creationId xmlns:a16="http://schemas.microsoft.com/office/drawing/2014/main" id="{64EB77CF-0F3B-4E4C-BF26-74504686C009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59" name="TextBox 9">
          <a:extLst>
            <a:ext uri="{FF2B5EF4-FFF2-40B4-BE49-F238E27FC236}">
              <a16:creationId xmlns:a16="http://schemas.microsoft.com/office/drawing/2014/main" id="{BA4F2A58-FE02-4CFF-943A-E0699FC67E46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23830732-79EE-4959-A4B4-834A68C9C470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61" name="TextBox 4">
          <a:extLst>
            <a:ext uri="{FF2B5EF4-FFF2-40B4-BE49-F238E27FC236}">
              <a16:creationId xmlns:a16="http://schemas.microsoft.com/office/drawing/2014/main" id="{65ADFF8F-6111-4456-ACEF-675F969F6D05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62" name="TextBox 5">
          <a:extLst>
            <a:ext uri="{FF2B5EF4-FFF2-40B4-BE49-F238E27FC236}">
              <a16:creationId xmlns:a16="http://schemas.microsoft.com/office/drawing/2014/main" id="{6E9F7516-ADA6-4533-94C9-C82F46884B5D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63" name="TextBox 6">
          <a:extLst>
            <a:ext uri="{FF2B5EF4-FFF2-40B4-BE49-F238E27FC236}">
              <a16:creationId xmlns:a16="http://schemas.microsoft.com/office/drawing/2014/main" id="{1C5DF960-1464-4599-B38A-004399FE1E65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64" name="TextBox 8">
          <a:extLst>
            <a:ext uri="{FF2B5EF4-FFF2-40B4-BE49-F238E27FC236}">
              <a16:creationId xmlns:a16="http://schemas.microsoft.com/office/drawing/2014/main" id="{F597972D-8D9C-4657-ADDF-245C9C5F88E7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865" name="TextBox 9">
          <a:extLst>
            <a:ext uri="{FF2B5EF4-FFF2-40B4-BE49-F238E27FC236}">
              <a16:creationId xmlns:a16="http://schemas.microsoft.com/office/drawing/2014/main" id="{00D83888-7FF1-46A8-9A68-F20B7C0B88DD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66" name="TextBox 350">
          <a:extLst>
            <a:ext uri="{FF2B5EF4-FFF2-40B4-BE49-F238E27FC236}">
              <a16:creationId xmlns:a16="http://schemas.microsoft.com/office/drawing/2014/main" id="{5381FA16-9988-48FA-BECC-49FC2E541B7A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67" name="TextBox 4">
          <a:extLst>
            <a:ext uri="{FF2B5EF4-FFF2-40B4-BE49-F238E27FC236}">
              <a16:creationId xmlns:a16="http://schemas.microsoft.com/office/drawing/2014/main" id="{9B7C04EB-3144-401A-9156-17D351798A78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68" name="TextBox 5">
          <a:extLst>
            <a:ext uri="{FF2B5EF4-FFF2-40B4-BE49-F238E27FC236}">
              <a16:creationId xmlns:a16="http://schemas.microsoft.com/office/drawing/2014/main" id="{B4209986-E256-4C48-AC3B-4F01A055B1C1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69" name="TextBox 6">
          <a:extLst>
            <a:ext uri="{FF2B5EF4-FFF2-40B4-BE49-F238E27FC236}">
              <a16:creationId xmlns:a16="http://schemas.microsoft.com/office/drawing/2014/main" id="{12CF67D3-4F2E-4051-B9C5-AE2F146D9498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0" name="TextBox 8">
          <a:extLst>
            <a:ext uri="{FF2B5EF4-FFF2-40B4-BE49-F238E27FC236}">
              <a16:creationId xmlns:a16="http://schemas.microsoft.com/office/drawing/2014/main" id="{BC5254AA-6554-48E6-A6F3-9FCFBDA55B30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1" name="TextBox 9">
          <a:extLst>
            <a:ext uri="{FF2B5EF4-FFF2-40B4-BE49-F238E27FC236}">
              <a16:creationId xmlns:a16="http://schemas.microsoft.com/office/drawing/2014/main" id="{EDBC90AB-268F-474C-B646-B42AFA085F82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EF1B24E7-4993-497E-844C-7630C351ABA6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3" name="TextBox 4">
          <a:extLst>
            <a:ext uri="{FF2B5EF4-FFF2-40B4-BE49-F238E27FC236}">
              <a16:creationId xmlns:a16="http://schemas.microsoft.com/office/drawing/2014/main" id="{8E02FB41-FA92-47BC-B3FD-59F15689EAFE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4" name="TextBox 5">
          <a:extLst>
            <a:ext uri="{FF2B5EF4-FFF2-40B4-BE49-F238E27FC236}">
              <a16:creationId xmlns:a16="http://schemas.microsoft.com/office/drawing/2014/main" id="{BE647DB4-9419-4A40-BD74-482886579AB5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5" name="TextBox 6">
          <a:extLst>
            <a:ext uri="{FF2B5EF4-FFF2-40B4-BE49-F238E27FC236}">
              <a16:creationId xmlns:a16="http://schemas.microsoft.com/office/drawing/2014/main" id="{EC6FB699-0EEC-4649-9583-73F56A23AD7A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6" name="TextBox 8">
          <a:extLst>
            <a:ext uri="{FF2B5EF4-FFF2-40B4-BE49-F238E27FC236}">
              <a16:creationId xmlns:a16="http://schemas.microsoft.com/office/drawing/2014/main" id="{3199933E-8208-48E9-9DB4-4CCBD61D9447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7" name="TextBox 9">
          <a:extLst>
            <a:ext uri="{FF2B5EF4-FFF2-40B4-BE49-F238E27FC236}">
              <a16:creationId xmlns:a16="http://schemas.microsoft.com/office/drawing/2014/main" id="{7D083CCE-6DB6-4115-9BD5-60D10A30DCB3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D61F4C1E-0EF5-4F57-BD69-B5AF63C3E829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79" name="TextBox 4">
          <a:extLst>
            <a:ext uri="{FF2B5EF4-FFF2-40B4-BE49-F238E27FC236}">
              <a16:creationId xmlns:a16="http://schemas.microsoft.com/office/drawing/2014/main" id="{2759D42B-19B3-4892-9B2E-6A956F6A3C91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0" name="TextBox 5">
          <a:extLst>
            <a:ext uri="{FF2B5EF4-FFF2-40B4-BE49-F238E27FC236}">
              <a16:creationId xmlns:a16="http://schemas.microsoft.com/office/drawing/2014/main" id="{F7A99055-86A8-4F87-BD76-88F4D97D1399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1" name="TextBox 6">
          <a:extLst>
            <a:ext uri="{FF2B5EF4-FFF2-40B4-BE49-F238E27FC236}">
              <a16:creationId xmlns:a16="http://schemas.microsoft.com/office/drawing/2014/main" id="{31525BF1-113C-4F75-AB24-682ACE1C34AD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2" name="TextBox 8">
          <a:extLst>
            <a:ext uri="{FF2B5EF4-FFF2-40B4-BE49-F238E27FC236}">
              <a16:creationId xmlns:a16="http://schemas.microsoft.com/office/drawing/2014/main" id="{22EE76DB-CE1F-465B-BBF6-987AE67ECB8F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3" name="TextBox 9">
          <a:extLst>
            <a:ext uri="{FF2B5EF4-FFF2-40B4-BE49-F238E27FC236}">
              <a16:creationId xmlns:a16="http://schemas.microsoft.com/office/drawing/2014/main" id="{81ADC58F-AE25-4908-A4E7-58B5E28D555D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7124A6E1-8FF5-4A88-9C26-226203D51ECA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5" name="TextBox 4">
          <a:extLst>
            <a:ext uri="{FF2B5EF4-FFF2-40B4-BE49-F238E27FC236}">
              <a16:creationId xmlns:a16="http://schemas.microsoft.com/office/drawing/2014/main" id="{B661314C-C1D9-42CF-9398-45CB95BA2B32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6" name="TextBox 5">
          <a:extLst>
            <a:ext uri="{FF2B5EF4-FFF2-40B4-BE49-F238E27FC236}">
              <a16:creationId xmlns:a16="http://schemas.microsoft.com/office/drawing/2014/main" id="{54B06DD8-31EE-4899-82C2-6A33CD40084B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7" name="TextBox 6">
          <a:extLst>
            <a:ext uri="{FF2B5EF4-FFF2-40B4-BE49-F238E27FC236}">
              <a16:creationId xmlns:a16="http://schemas.microsoft.com/office/drawing/2014/main" id="{E40452FA-F740-4CBC-A77D-48F4D76FBCDB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8" name="TextBox 8">
          <a:extLst>
            <a:ext uri="{FF2B5EF4-FFF2-40B4-BE49-F238E27FC236}">
              <a16:creationId xmlns:a16="http://schemas.microsoft.com/office/drawing/2014/main" id="{233C652C-635B-4000-A2B4-12090B102914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889" name="TextBox 9">
          <a:extLst>
            <a:ext uri="{FF2B5EF4-FFF2-40B4-BE49-F238E27FC236}">
              <a16:creationId xmlns:a16="http://schemas.microsoft.com/office/drawing/2014/main" id="{2B30B2B3-8AA9-4E48-A522-8F9AEBB09F7D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0" name="TextBox 374">
          <a:extLst>
            <a:ext uri="{FF2B5EF4-FFF2-40B4-BE49-F238E27FC236}">
              <a16:creationId xmlns:a16="http://schemas.microsoft.com/office/drawing/2014/main" id="{50D097B6-2079-4B4F-B453-748F27D0E16D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1" name="TextBox 4">
          <a:extLst>
            <a:ext uri="{FF2B5EF4-FFF2-40B4-BE49-F238E27FC236}">
              <a16:creationId xmlns:a16="http://schemas.microsoft.com/office/drawing/2014/main" id="{3E68E72D-529F-4AEE-AEFB-797479DAF9DD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2" name="TextBox 5">
          <a:extLst>
            <a:ext uri="{FF2B5EF4-FFF2-40B4-BE49-F238E27FC236}">
              <a16:creationId xmlns:a16="http://schemas.microsoft.com/office/drawing/2014/main" id="{C29ECC02-0E98-4DA6-9D3F-29CA9CCCA511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3" name="TextBox 6">
          <a:extLst>
            <a:ext uri="{FF2B5EF4-FFF2-40B4-BE49-F238E27FC236}">
              <a16:creationId xmlns:a16="http://schemas.microsoft.com/office/drawing/2014/main" id="{D6E9A788-E5EE-4CAC-87D9-80FB002B80AE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4" name="TextBox 8">
          <a:extLst>
            <a:ext uri="{FF2B5EF4-FFF2-40B4-BE49-F238E27FC236}">
              <a16:creationId xmlns:a16="http://schemas.microsoft.com/office/drawing/2014/main" id="{06FB99B3-711C-4AA0-9DE8-E6EED09068C5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5" name="TextBox 9">
          <a:extLst>
            <a:ext uri="{FF2B5EF4-FFF2-40B4-BE49-F238E27FC236}">
              <a16:creationId xmlns:a16="http://schemas.microsoft.com/office/drawing/2014/main" id="{86800A1C-58E5-4D46-9FEA-5F72C7CB807D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8D9C079F-A652-4BBC-8D7E-BAD0ADDDA0D1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7" name="TextBox 4">
          <a:extLst>
            <a:ext uri="{FF2B5EF4-FFF2-40B4-BE49-F238E27FC236}">
              <a16:creationId xmlns:a16="http://schemas.microsoft.com/office/drawing/2014/main" id="{AC6B8131-5B17-4D0B-8D49-8E4F4900EC6D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8" name="TextBox 5">
          <a:extLst>
            <a:ext uri="{FF2B5EF4-FFF2-40B4-BE49-F238E27FC236}">
              <a16:creationId xmlns:a16="http://schemas.microsoft.com/office/drawing/2014/main" id="{970D4023-21E9-414B-8F26-C09D02B0AC07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899" name="TextBox 6">
          <a:extLst>
            <a:ext uri="{FF2B5EF4-FFF2-40B4-BE49-F238E27FC236}">
              <a16:creationId xmlns:a16="http://schemas.microsoft.com/office/drawing/2014/main" id="{C42FFAA3-7DAC-48E3-B9F4-739E8CD4F357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0" name="TextBox 8">
          <a:extLst>
            <a:ext uri="{FF2B5EF4-FFF2-40B4-BE49-F238E27FC236}">
              <a16:creationId xmlns:a16="http://schemas.microsoft.com/office/drawing/2014/main" id="{FFB4A117-10D0-4B91-A891-8DF1EC799AA0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1" name="TextBox 9">
          <a:extLst>
            <a:ext uri="{FF2B5EF4-FFF2-40B4-BE49-F238E27FC236}">
              <a16:creationId xmlns:a16="http://schemas.microsoft.com/office/drawing/2014/main" id="{EB4C1F00-B96D-488C-A1AF-DC51928BAFCA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6274899A-5A03-410B-B477-735CC0DC0DBB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3" name="TextBox 4">
          <a:extLst>
            <a:ext uri="{FF2B5EF4-FFF2-40B4-BE49-F238E27FC236}">
              <a16:creationId xmlns:a16="http://schemas.microsoft.com/office/drawing/2014/main" id="{52A88AAA-D938-468D-8827-D4BE01E482DA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4" name="TextBox 5">
          <a:extLst>
            <a:ext uri="{FF2B5EF4-FFF2-40B4-BE49-F238E27FC236}">
              <a16:creationId xmlns:a16="http://schemas.microsoft.com/office/drawing/2014/main" id="{2969C698-14B5-425A-9136-7E9EEE1E4CB0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5" name="TextBox 6">
          <a:extLst>
            <a:ext uri="{FF2B5EF4-FFF2-40B4-BE49-F238E27FC236}">
              <a16:creationId xmlns:a16="http://schemas.microsoft.com/office/drawing/2014/main" id="{82A0ADD1-96D2-4478-8DB4-6014F5334EAB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6" name="TextBox 8">
          <a:extLst>
            <a:ext uri="{FF2B5EF4-FFF2-40B4-BE49-F238E27FC236}">
              <a16:creationId xmlns:a16="http://schemas.microsoft.com/office/drawing/2014/main" id="{6B7BFBA2-2F66-41E5-B2C9-4DEB00D353E3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7" name="TextBox 9">
          <a:extLst>
            <a:ext uri="{FF2B5EF4-FFF2-40B4-BE49-F238E27FC236}">
              <a16:creationId xmlns:a16="http://schemas.microsoft.com/office/drawing/2014/main" id="{61892DC9-9307-44C4-B320-E968D7973248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43B78FD5-A981-463C-A982-C3645D2D88BC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09" name="TextBox 4">
          <a:extLst>
            <a:ext uri="{FF2B5EF4-FFF2-40B4-BE49-F238E27FC236}">
              <a16:creationId xmlns:a16="http://schemas.microsoft.com/office/drawing/2014/main" id="{8C7A88ED-BB02-4E26-A47D-67F564FD6AE2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0" name="TextBox 5">
          <a:extLst>
            <a:ext uri="{FF2B5EF4-FFF2-40B4-BE49-F238E27FC236}">
              <a16:creationId xmlns:a16="http://schemas.microsoft.com/office/drawing/2014/main" id="{E7834F50-DEAE-42E2-BB1F-67498F34D216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1" name="TextBox 6">
          <a:extLst>
            <a:ext uri="{FF2B5EF4-FFF2-40B4-BE49-F238E27FC236}">
              <a16:creationId xmlns:a16="http://schemas.microsoft.com/office/drawing/2014/main" id="{4198F488-B2A6-43C2-AB93-F0EACDD0130E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2" name="TextBox 8">
          <a:extLst>
            <a:ext uri="{FF2B5EF4-FFF2-40B4-BE49-F238E27FC236}">
              <a16:creationId xmlns:a16="http://schemas.microsoft.com/office/drawing/2014/main" id="{367050DB-D4F6-4821-86FA-B0B508F7A826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65" cy="172227"/>
    <xdr:sp macro="" textlink="">
      <xdr:nvSpPr>
        <xdr:cNvPr id="913" name="TextBox 9">
          <a:extLst>
            <a:ext uri="{FF2B5EF4-FFF2-40B4-BE49-F238E27FC236}">
              <a16:creationId xmlns:a16="http://schemas.microsoft.com/office/drawing/2014/main" id="{8CD26586-4176-4DAA-B587-599572E15737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104775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14" name="TextBox 398">
          <a:extLst>
            <a:ext uri="{FF2B5EF4-FFF2-40B4-BE49-F238E27FC236}">
              <a16:creationId xmlns:a16="http://schemas.microsoft.com/office/drawing/2014/main" id="{F93AC31A-7A14-4309-8D3D-79CE51FAC205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15" name="TextBox 4">
          <a:extLst>
            <a:ext uri="{FF2B5EF4-FFF2-40B4-BE49-F238E27FC236}">
              <a16:creationId xmlns:a16="http://schemas.microsoft.com/office/drawing/2014/main" id="{6F097743-0F6F-4244-8C41-C9657276651C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16" name="TextBox 5">
          <a:extLst>
            <a:ext uri="{FF2B5EF4-FFF2-40B4-BE49-F238E27FC236}">
              <a16:creationId xmlns:a16="http://schemas.microsoft.com/office/drawing/2014/main" id="{3211C7E8-6EEC-42DB-8216-5290DF767FEE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17" name="TextBox 6">
          <a:extLst>
            <a:ext uri="{FF2B5EF4-FFF2-40B4-BE49-F238E27FC236}">
              <a16:creationId xmlns:a16="http://schemas.microsoft.com/office/drawing/2014/main" id="{96C7390A-E906-4808-B424-7669F74199F4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18" name="TextBox 8">
          <a:extLst>
            <a:ext uri="{FF2B5EF4-FFF2-40B4-BE49-F238E27FC236}">
              <a16:creationId xmlns:a16="http://schemas.microsoft.com/office/drawing/2014/main" id="{F8C766B8-98C5-40BD-838B-03951E94D909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19" name="TextBox 9">
          <a:extLst>
            <a:ext uri="{FF2B5EF4-FFF2-40B4-BE49-F238E27FC236}">
              <a16:creationId xmlns:a16="http://schemas.microsoft.com/office/drawing/2014/main" id="{DB12AB8B-1B05-4B3F-BF2F-3FEAD727EB02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8A3A725F-8CCE-4F13-B710-3500040B08EB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21" name="TextBox 4">
          <a:extLst>
            <a:ext uri="{FF2B5EF4-FFF2-40B4-BE49-F238E27FC236}">
              <a16:creationId xmlns:a16="http://schemas.microsoft.com/office/drawing/2014/main" id="{92D71132-1B7F-43A9-B001-E3247E555DD6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22" name="TextBox 5">
          <a:extLst>
            <a:ext uri="{FF2B5EF4-FFF2-40B4-BE49-F238E27FC236}">
              <a16:creationId xmlns:a16="http://schemas.microsoft.com/office/drawing/2014/main" id="{2DC3D4D2-B880-4172-BEC2-DE0674D710D9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23" name="TextBox 6">
          <a:extLst>
            <a:ext uri="{FF2B5EF4-FFF2-40B4-BE49-F238E27FC236}">
              <a16:creationId xmlns:a16="http://schemas.microsoft.com/office/drawing/2014/main" id="{4EE81D07-B20E-4E71-9E70-06BAB40DC6A2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24" name="TextBox 8">
          <a:extLst>
            <a:ext uri="{FF2B5EF4-FFF2-40B4-BE49-F238E27FC236}">
              <a16:creationId xmlns:a16="http://schemas.microsoft.com/office/drawing/2014/main" id="{9D64E19D-563E-49D5-BE91-48D402789D0E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65" cy="172227"/>
    <xdr:sp macro="" textlink="">
      <xdr:nvSpPr>
        <xdr:cNvPr id="925" name="TextBox 9">
          <a:extLst>
            <a:ext uri="{FF2B5EF4-FFF2-40B4-BE49-F238E27FC236}">
              <a16:creationId xmlns:a16="http://schemas.microsoft.com/office/drawing/2014/main" id="{2484C4BE-021E-4375-8C84-8A00BBDB0288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10477500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26" name="TextBox 410">
          <a:extLst>
            <a:ext uri="{FF2B5EF4-FFF2-40B4-BE49-F238E27FC236}">
              <a16:creationId xmlns:a16="http://schemas.microsoft.com/office/drawing/2014/main" id="{E11C8192-99AD-43E0-8511-298A53170CAD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27" name="TextBox 4">
          <a:extLst>
            <a:ext uri="{FF2B5EF4-FFF2-40B4-BE49-F238E27FC236}">
              <a16:creationId xmlns:a16="http://schemas.microsoft.com/office/drawing/2014/main" id="{4E8E0002-5975-4F0B-BF1E-5B5BDDBF8582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28" name="TextBox 5">
          <a:extLst>
            <a:ext uri="{FF2B5EF4-FFF2-40B4-BE49-F238E27FC236}">
              <a16:creationId xmlns:a16="http://schemas.microsoft.com/office/drawing/2014/main" id="{363D6408-2E12-4D05-9714-1F79CE9FEB7B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29" name="TextBox 6">
          <a:extLst>
            <a:ext uri="{FF2B5EF4-FFF2-40B4-BE49-F238E27FC236}">
              <a16:creationId xmlns:a16="http://schemas.microsoft.com/office/drawing/2014/main" id="{56BEBFBF-82CE-4285-8FCB-0B086D9DDF03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0" name="TextBox 8">
          <a:extLst>
            <a:ext uri="{FF2B5EF4-FFF2-40B4-BE49-F238E27FC236}">
              <a16:creationId xmlns:a16="http://schemas.microsoft.com/office/drawing/2014/main" id="{38B1371D-A75F-4686-A832-1317807A4C40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1" name="TextBox 9">
          <a:extLst>
            <a:ext uri="{FF2B5EF4-FFF2-40B4-BE49-F238E27FC236}">
              <a16:creationId xmlns:a16="http://schemas.microsoft.com/office/drawing/2014/main" id="{4600F58E-143B-438F-BEC9-DED8F607D318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9E6A8067-0B8C-434B-A583-22A350478FC9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3" name="TextBox 4">
          <a:extLst>
            <a:ext uri="{FF2B5EF4-FFF2-40B4-BE49-F238E27FC236}">
              <a16:creationId xmlns:a16="http://schemas.microsoft.com/office/drawing/2014/main" id="{030899FC-6CE2-4715-855D-22C47A47AEDB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4" name="TextBox 5">
          <a:extLst>
            <a:ext uri="{FF2B5EF4-FFF2-40B4-BE49-F238E27FC236}">
              <a16:creationId xmlns:a16="http://schemas.microsoft.com/office/drawing/2014/main" id="{853AAA3F-4173-404F-B127-924B90AB6E2F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5" name="TextBox 6">
          <a:extLst>
            <a:ext uri="{FF2B5EF4-FFF2-40B4-BE49-F238E27FC236}">
              <a16:creationId xmlns:a16="http://schemas.microsoft.com/office/drawing/2014/main" id="{6EC3DC14-D9FF-428A-ABBE-FFFF1C508260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6" name="TextBox 8">
          <a:extLst>
            <a:ext uri="{FF2B5EF4-FFF2-40B4-BE49-F238E27FC236}">
              <a16:creationId xmlns:a16="http://schemas.microsoft.com/office/drawing/2014/main" id="{CA24AE92-5C6C-466C-87D5-9AA39720ED94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7" name="TextBox 9">
          <a:extLst>
            <a:ext uri="{FF2B5EF4-FFF2-40B4-BE49-F238E27FC236}">
              <a16:creationId xmlns:a16="http://schemas.microsoft.com/office/drawing/2014/main" id="{A700BBEC-BDEC-4CF7-A500-160410D01942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F79D2E88-6DBC-43E4-AE5D-3EDE9CA348AE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39" name="TextBox 4">
          <a:extLst>
            <a:ext uri="{FF2B5EF4-FFF2-40B4-BE49-F238E27FC236}">
              <a16:creationId xmlns:a16="http://schemas.microsoft.com/office/drawing/2014/main" id="{0B34035A-55DB-4BC2-BB78-22F6F84872A2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40" name="TextBox 5">
          <a:extLst>
            <a:ext uri="{FF2B5EF4-FFF2-40B4-BE49-F238E27FC236}">
              <a16:creationId xmlns:a16="http://schemas.microsoft.com/office/drawing/2014/main" id="{7863176E-0AB4-4980-B314-688EB1CD26FB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41" name="TextBox 6">
          <a:extLst>
            <a:ext uri="{FF2B5EF4-FFF2-40B4-BE49-F238E27FC236}">
              <a16:creationId xmlns:a16="http://schemas.microsoft.com/office/drawing/2014/main" id="{8A9703C4-2DFD-4E56-B7F0-D960AEABF4C3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42" name="TextBox 8">
          <a:extLst>
            <a:ext uri="{FF2B5EF4-FFF2-40B4-BE49-F238E27FC236}">
              <a16:creationId xmlns:a16="http://schemas.microsoft.com/office/drawing/2014/main" id="{640E6BDC-D135-46C6-9891-486E6C5906A4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943" name="TextBox 9">
          <a:extLst>
            <a:ext uri="{FF2B5EF4-FFF2-40B4-BE49-F238E27FC236}">
              <a16:creationId xmlns:a16="http://schemas.microsoft.com/office/drawing/2014/main" id="{E7C2F006-DC2F-40F4-8C9A-77B994E3E89D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10477500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44" name="TextBox 428">
          <a:extLst>
            <a:ext uri="{FF2B5EF4-FFF2-40B4-BE49-F238E27FC236}">
              <a16:creationId xmlns:a16="http://schemas.microsoft.com/office/drawing/2014/main" id="{67DC49AE-0EDF-40C5-A68D-CBD67530369D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45" name="TextBox 4">
          <a:extLst>
            <a:ext uri="{FF2B5EF4-FFF2-40B4-BE49-F238E27FC236}">
              <a16:creationId xmlns:a16="http://schemas.microsoft.com/office/drawing/2014/main" id="{0D37F573-965C-451C-9612-2C8D49497998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46" name="TextBox 5">
          <a:extLst>
            <a:ext uri="{FF2B5EF4-FFF2-40B4-BE49-F238E27FC236}">
              <a16:creationId xmlns:a16="http://schemas.microsoft.com/office/drawing/2014/main" id="{675BD3BB-9BB2-4C71-B4C1-553F9884D868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47" name="TextBox 6">
          <a:extLst>
            <a:ext uri="{FF2B5EF4-FFF2-40B4-BE49-F238E27FC236}">
              <a16:creationId xmlns:a16="http://schemas.microsoft.com/office/drawing/2014/main" id="{750AF39A-1923-4958-9FA7-431B8D6A4CD6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48" name="TextBox 8">
          <a:extLst>
            <a:ext uri="{FF2B5EF4-FFF2-40B4-BE49-F238E27FC236}">
              <a16:creationId xmlns:a16="http://schemas.microsoft.com/office/drawing/2014/main" id="{274BEF0A-56F3-4935-B522-B755D3ED79D8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49" name="TextBox 9">
          <a:extLst>
            <a:ext uri="{FF2B5EF4-FFF2-40B4-BE49-F238E27FC236}">
              <a16:creationId xmlns:a16="http://schemas.microsoft.com/office/drawing/2014/main" id="{98CCA623-6106-4F48-857E-25A5F8FF88CF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39BD993-D181-4A97-8AB5-6BBC83E81F64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1" name="TextBox 4">
          <a:extLst>
            <a:ext uri="{FF2B5EF4-FFF2-40B4-BE49-F238E27FC236}">
              <a16:creationId xmlns:a16="http://schemas.microsoft.com/office/drawing/2014/main" id="{116CE041-3EA1-4D05-B719-30747A5FB497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2" name="TextBox 5">
          <a:extLst>
            <a:ext uri="{FF2B5EF4-FFF2-40B4-BE49-F238E27FC236}">
              <a16:creationId xmlns:a16="http://schemas.microsoft.com/office/drawing/2014/main" id="{08F43BED-C176-4011-B932-2EB24CA13A37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3" name="TextBox 6">
          <a:extLst>
            <a:ext uri="{FF2B5EF4-FFF2-40B4-BE49-F238E27FC236}">
              <a16:creationId xmlns:a16="http://schemas.microsoft.com/office/drawing/2014/main" id="{BEF3BB0F-44E9-43BE-AE53-3C12C0115D27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4" name="TextBox 8">
          <a:extLst>
            <a:ext uri="{FF2B5EF4-FFF2-40B4-BE49-F238E27FC236}">
              <a16:creationId xmlns:a16="http://schemas.microsoft.com/office/drawing/2014/main" id="{C331F97C-2B6C-4652-A0E8-7748F655F5D6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5" name="TextBox 9">
          <a:extLst>
            <a:ext uri="{FF2B5EF4-FFF2-40B4-BE49-F238E27FC236}">
              <a16:creationId xmlns:a16="http://schemas.microsoft.com/office/drawing/2014/main" id="{37702B46-527B-467C-A944-E813FF064BFC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84B29078-3E74-430E-A764-9E40AB777F1D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7" name="TextBox 4">
          <a:extLst>
            <a:ext uri="{FF2B5EF4-FFF2-40B4-BE49-F238E27FC236}">
              <a16:creationId xmlns:a16="http://schemas.microsoft.com/office/drawing/2014/main" id="{E191D691-3544-42FD-893F-67713FB3E85B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8" name="TextBox 5">
          <a:extLst>
            <a:ext uri="{FF2B5EF4-FFF2-40B4-BE49-F238E27FC236}">
              <a16:creationId xmlns:a16="http://schemas.microsoft.com/office/drawing/2014/main" id="{563CA8BC-D7F5-4C24-AAA1-95D908B45E32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59" name="TextBox 6">
          <a:extLst>
            <a:ext uri="{FF2B5EF4-FFF2-40B4-BE49-F238E27FC236}">
              <a16:creationId xmlns:a16="http://schemas.microsoft.com/office/drawing/2014/main" id="{75F58348-B82C-4374-98E8-33D0D38CB7CF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0" name="TextBox 8">
          <a:extLst>
            <a:ext uri="{FF2B5EF4-FFF2-40B4-BE49-F238E27FC236}">
              <a16:creationId xmlns:a16="http://schemas.microsoft.com/office/drawing/2014/main" id="{5DE43A80-7189-4139-86E5-1B6208E09D51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1" name="TextBox 9">
          <a:extLst>
            <a:ext uri="{FF2B5EF4-FFF2-40B4-BE49-F238E27FC236}">
              <a16:creationId xmlns:a16="http://schemas.microsoft.com/office/drawing/2014/main" id="{CD825A61-5511-42BD-8FD0-5A115C7354CD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3D98A33B-8242-4AF5-81E0-1B7ADE18247C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3" name="TextBox 4">
          <a:extLst>
            <a:ext uri="{FF2B5EF4-FFF2-40B4-BE49-F238E27FC236}">
              <a16:creationId xmlns:a16="http://schemas.microsoft.com/office/drawing/2014/main" id="{87DCC63F-42F5-4D72-825A-AFF2E043FE7A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4" name="TextBox 5">
          <a:extLst>
            <a:ext uri="{FF2B5EF4-FFF2-40B4-BE49-F238E27FC236}">
              <a16:creationId xmlns:a16="http://schemas.microsoft.com/office/drawing/2014/main" id="{58B1E5A6-D2C1-4EE5-B1B5-7F7C62871E22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5" name="TextBox 6">
          <a:extLst>
            <a:ext uri="{FF2B5EF4-FFF2-40B4-BE49-F238E27FC236}">
              <a16:creationId xmlns:a16="http://schemas.microsoft.com/office/drawing/2014/main" id="{25ED2E3B-6989-4F03-97B3-25DE502EA3BC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6" name="TextBox 8">
          <a:extLst>
            <a:ext uri="{FF2B5EF4-FFF2-40B4-BE49-F238E27FC236}">
              <a16:creationId xmlns:a16="http://schemas.microsoft.com/office/drawing/2014/main" id="{F834F421-EB69-4962-BC13-45C0E8B55C10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65" cy="172227"/>
    <xdr:sp macro="" textlink="">
      <xdr:nvSpPr>
        <xdr:cNvPr id="967" name="TextBox 9">
          <a:extLst>
            <a:ext uri="{FF2B5EF4-FFF2-40B4-BE49-F238E27FC236}">
              <a16:creationId xmlns:a16="http://schemas.microsoft.com/office/drawing/2014/main" id="{CDED126C-D2B8-46E9-A524-9D90F7613841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10477500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68" name="TextBox 296">
          <a:extLst>
            <a:ext uri="{FF2B5EF4-FFF2-40B4-BE49-F238E27FC236}">
              <a16:creationId xmlns:a16="http://schemas.microsoft.com/office/drawing/2014/main" id="{460497DF-AFDA-4AA9-B968-844F044E580D}"/>
            </a:ext>
            <a:ext uri="{147F2762-F138-4A5C-976F-8EAC2B608ADB}">
              <a16:predDERef xmlns:a16="http://schemas.microsoft.com/office/drawing/2014/main" pred="{518DFA8D-6FF1-2D47-8E9F-4ED2ECCC93CF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69" name="TextBox 4">
          <a:extLst>
            <a:ext uri="{FF2B5EF4-FFF2-40B4-BE49-F238E27FC236}">
              <a16:creationId xmlns:a16="http://schemas.microsoft.com/office/drawing/2014/main" id="{D057A40A-E9D0-4A12-B41B-315132273D16}"/>
            </a:ext>
            <a:ext uri="{147F2762-F138-4A5C-976F-8EAC2B608ADB}">
              <a16:predDERef xmlns:a16="http://schemas.microsoft.com/office/drawing/2014/main" pred="{2CC2F969-2EAA-AA41-9662-B779A6AEF240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0" name="TextBox 5">
          <a:extLst>
            <a:ext uri="{FF2B5EF4-FFF2-40B4-BE49-F238E27FC236}">
              <a16:creationId xmlns:a16="http://schemas.microsoft.com/office/drawing/2014/main" id="{B4F628C8-22A3-4836-BAD2-A2A3F89B22EF}"/>
            </a:ext>
            <a:ext uri="{147F2762-F138-4A5C-976F-8EAC2B608ADB}">
              <a16:predDERef xmlns:a16="http://schemas.microsoft.com/office/drawing/2014/main" pred="{3BA82954-DDEC-0343-AF53-4FBB8B518CD8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1" name="TextBox 6">
          <a:extLst>
            <a:ext uri="{FF2B5EF4-FFF2-40B4-BE49-F238E27FC236}">
              <a16:creationId xmlns:a16="http://schemas.microsoft.com/office/drawing/2014/main" id="{BB427DA4-F639-49A5-955B-8C38023F4158}"/>
            </a:ext>
            <a:ext uri="{147F2762-F138-4A5C-976F-8EAC2B608ADB}">
              <a16:predDERef xmlns:a16="http://schemas.microsoft.com/office/drawing/2014/main" pred="{0806BC0A-2E6D-4A49-80A6-DB69BBDE24D2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2" name="TextBox 8">
          <a:extLst>
            <a:ext uri="{FF2B5EF4-FFF2-40B4-BE49-F238E27FC236}">
              <a16:creationId xmlns:a16="http://schemas.microsoft.com/office/drawing/2014/main" id="{1D2F9A1F-678B-4752-BF68-E603B5957609}"/>
            </a:ext>
            <a:ext uri="{147F2762-F138-4A5C-976F-8EAC2B608ADB}">
              <a16:predDERef xmlns:a16="http://schemas.microsoft.com/office/drawing/2014/main" pred="{E4BBC52F-A5F2-924A-9588-B3CEC336CBA5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3" name="TextBox 9">
          <a:extLst>
            <a:ext uri="{FF2B5EF4-FFF2-40B4-BE49-F238E27FC236}">
              <a16:creationId xmlns:a16="http://schemas.microsoft.com/office/drawing/2014/main" id="{0281FA32-078D-4C91-8F0E-2C1933D00B84}"/>
            </a:ext>
            <a:ext uri="{147F2762-F138-4A5C-976F-8EAC2B608ADB}">
              <a16:predDERef xmlns:a16="http://schemas.microsoft.com/office/drawing/2014/main" pred="{2DBF3DF2-3D91-F048-ACDA-38D29CF67EEC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FB18110A-8683-4F69-A2FF-90DE0F8F182E}"/>
            </a:ext>
            <a:ext uri="{147F2762-F138-4A5C-976F-8EAC2B608ADB}">
              <a16:predDERef xmlns:a16="http://schemas.microsoft.com/office/drawing/2014/main" pred="{AEB74802-2C99-F549-9B36-F1ADF6BA98B7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5" name="TextBox 4">
          <a:extLst>
            <a:ext uri="{FF2B5EF4-FFF2-40B4-BE49-F238E27FC236}">
              <a16:creationId xmlns:a16="http://schemas.microsoft.com/office/drawing/2014/main" id="{C9C41C3B-0FDE-4139-9B01-F3806844F179}"/>
            </a:ext>
            <a:ext uri="{147F2762-F138-4A5C-976F-8EAC2B608ADB}">
              <a16:predDERef xmlns:a16="http://schemas.microsoft.com/office/drawing/2014/main" pred="{745FEF83-FF4F-9942-AEED-40861C2D6F8A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6" name="TextBox 5">
          <a:extLst>
            <a:ext uri="{FF2B5EF4-FFF2-40B4-BE49-F238E27FC236}">
              <a16:creationId xmlns:a16="http://schemas.microsoft.com/office/drawing/2014/main" id="{5A0967F3-6151-48CE-BFF5-8AC453FC7EC7}"/>
            </a:ext>
            <a:ext uri="{147F2762-F138-4A5C-976F-8EAC2B608ADB}">
              <a16:predDERef xmlns:a16="http://schemas.microsoft.com/office/drawing/2014/main" pred="{97129BF5-316C-C34E-8BB2-FE99660ECE05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7" name="TextBox 6">
          <a:extLst>
            <a:ext uri="{FF2B5EF4-FFF2-40B4-BE49-F238E27FC236}">
              <a16:creationId xmlns:a16="http://schemas.microsoft.com/office/drawing/2014/main" id="{4A900CFD-18E2-4189-997E-3691648841B6}"/>
            </a:ext>
            <a:ext uri="{147F2762-F138-4A5C-976F-8EAC2B608ADB}">
              <a16:predDERef xmlns:a16="http://schemas.microsoft.com/office/drawing/2014/main" pred="{A590123E-026B-2E45-9B7E-CF8048161CB1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8" name="TextBox 8">
          <a:extLst>
            <a:ext uri="{FF2B5EF4-FFF2-40B4-BE49-F238E27FC236}">
              <a16:creationId xmlns:a16="http://schemas.microsoft.com/office/drawing/2014/main" id="{64F9DCCE-8E1F-41D1-BE10-EE2631AECD5D}"/>
            </a:ext>
            <a:ext uri="{147F2762-F138-4A5C-976F-8EAC2B608ADB}">
              <a16:predDERef xmlns:a16="http://schemas.microsoft.com/office/drawing/2014/main" pred="{97FA7A21-F82A-8F4D-AD30-73883296F332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79" name="TextBox 9">
          <a:extLst>
            <a:ext uri="{FF2B5EF4-FFF2-40B4-BE49-F238E27FC236}">
              <a16:creationId xmlns:a16="http://schemas.microsoft.com/office/drawing/2014/main" id="{E9C2A441-A936-4E09-A5B7-FA360AB58B67}"/>
            </a:ext>
            <a:ext uri="{147F2762-F138-4A5C-976F-8EAC2B608ADB}">
              <a16:predDERef xmlns:a16="http://schemas.microsoft.com/office/drawing/2014/main" pred="{F3D5BCBB-874D-5840-926F-429ECE5E4D73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B5E3A72A-5D86-41A6-8972-AE9FF8803617}"/>
            </a:ext>
            <a:ext uri="{147F2762-F138-4A5C-976F-8EAC2B608ADB}">
              <a16:predDERef xmlns:a16="http://schemas.microsoft.com/office/drawing/2014/main" pred="{DBF930FD-7153-CB47-8B22-2CE7F01C1555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1" name="TextBox 4">
          <a:extLst>
            <a:ext uri="{FF2B5EF4-FFF2-40B4-BE49-F238E27FC236}">
              <a16:creationId xmlns:a16="http://schemas.microsoft.com/office/drawing/2014/main" id="{67CFB875-02E0-4933-8C2F-B13FC9293D91}"/>
            </a:ext>
            <a:ext uri="{147F2762-F138-4A5C-976F-8EAC2B608ADB}">
              <a16:predDERef xmlns:a16="http://schemas.microsoft.com/office/drawing/2014/main" pred="{73891B17-D1A4-CF4D-9285-F94BF337DFC1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2" name="TextBox 5">
          <a:extLst>
            <a:ext uri="{FF2B5EF4-FFF2-40B4-BE49-F238E27FC236}">
              <a16:creationId xmlns:a16="http://schemas.microsoft.com/office/drawing/2014/main" id="{2249EFEF-B79B-4716-80F4-0A9F371A2277}"/>
            </a:ext>
            <a:ext uri="{147F2762-F138-4A5C-976F-8EAC2B608ADB}">
              <a16:predDERef xmlns:a16="http://schemas.microsoft.com/office/drawing/2014/main" pred="{2448451F-F7FA-0044-A8C1-3CE8A4780766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3" name="TextBox 6">
          <a:extLst>
            <a:ext uri="{FF2B5EF4-FFF2-40B4-BE49-F238E27FC236}">
              <a16:creationId xmlns:a16="http://schemas.microsoft.com/office/drawing/2014/main" id="{6C446512-4E37-4A6F-82FD-CA008AD963D2}"/>
            </a:ext>
            <a:ext uri="{147F2762-F138-4A5C-976F-8EAC2B608ADB}">
              <a16:predDERef xmlns:a16="http://schemas.microsoft.com/office/drawing/2014/main" pred="{E33CD498-40A7-AA4F-8FB0-11D26FE97B16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4" name="TextBox 8">
          <a:extLst>
            <a:ext uri="{FF2B5EF4-FFF2-40B4-BE49-F238E27FC236}">
              <a16:creationId xmlns:a16="http://schemas.microsoft.com/office/drawing/2014/main" id="{1C33B8DD-D99D-48C0-9DD0-57D3AF1A8B5F}"/>
            </a:ext>
            <a:ext uri="{147F2762-F138-4A5C-976F-8EAC2B608ADB}">
              <a16:predDERef xmlns:a16="http://schemas.microsoft.com/office/drawing/2014/main" pred="{50EDA976-44BA-3C4D-A1EC-7033C777980F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5" name="TextBox 9">
          <a:extLst>
            <a:ext uri="{FF2B5EF4-FFF2-40B4-BE49-F238E27FC236}">
              <a16:creationId xmlns:a16="http://schemas.microsoft.com/office/drawing/2014/main" id="{692FD0C5-082F-4CF4-9E04-947615A2A78F}"/>
            </a:ext>
            <a:ext uri="{147F2762-F138-4A5C-976F-8EAC2B608ADB}">
              <a16:predDERef xmlns:a16="http://schemas.microsoft.com/office/drawing/2014/main" pred="{EF379F71-0F11-5043-9F21-A79047CE3147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285F0DEF-2FBF-49B7-B329-7B84E60A5A83}"/>
            </a:ext>
            <a:ext uri="{147F2762-F138-4A5C-976F-8EAC2B608ADB}">
              <a16:predDERef xmlns:a16="http://schemas.microsoft.com/office/drawing/2014/main" pred="{77B8519F-78E6-4E4E-B897-AA13AE6CB2BE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7" name="TextBox 4">
          <a:extLst>
            <a:ext uri="{FF2B5EF4-FFF2-40B4-BE49-F238E27FC236}">
              <a16:creationId xmlns:a16="http://schemas.microsoft.com/office/drawing/2014/main" id="{7C0CD4CB-455A-4312-84E0-E329E5E04EEE}"/>
            </a:ext>
            <a:ext uri="{147F2762-F138-4A5C-976F-8EAC2B608ADB}">
              <a16:predDERef xmlns:a16="http://schemas.microsoft.com/office/drawing/2014/main" pred="{97F44BF5-C118-924C-843C-E8C366A6983B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8" name="TextBox 5">
          <a:extLst>
            <a:ext uri="{FF2B5EF4-FFF2-40B4-BE49-F238E27FC236}">
              <a16:creationId xmlns:a16="http://schemas.microsoft.com/office/drawing/2014/main" id="{84C46140-CBC0-42A9-A863-E7538661646C}"/>
            </a:ext>
            <a:ext uri="{147F2762-F138-4A5C-976F-8EAC2B608ADB}">
              <a16:predDERef xmlns:a16="http://schemas.microsoft.com/office/drawing/2014/main" pred="{AF161315-02D7-204F-B09F-4F90D4B1A785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89" name="TextBox 6">
          <a:extLst>
            <a:ext uri="{FF2B5EF4-FFF2-40B4-BE49-F238E27FC236}">
              <a16:creationId xmlns:a16="http://schemas.microsoft.com/office/drawing/2014/main" id="{B4EE9BA3-1AAC-490B-962A-8DE2089216FC}"/>
            </a:ext>
            <a:ext uri="{147F2762-F138-4A5C-976F-8EAC2B608ADB}">
              <a16:predDERef xmlns:a16="http://schemas.microsoft.com/office/drawing/2014/main" pred="{A43F7A6B-01EA-6648-A3C0-E6677A46BE1B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90" name="TextBox 8">
          <a:extLst>
            <a:ext uri="{FF2B5EF4-FFF2-40B4-BE49-F238E27FC236}">
              <a16:creationId xmlns:a16="http://schemas.microsoft.com/office/drawing/2014/main" id="{544FCEA2-18BC-4E50-AD21-C3D677D40A93}"/>
            </a:ext>
            <a:ext uri="{147F2762-F138-4A5C-976F-8EAC2B608ADB}">
              <a16:predDERef xmlns:a16="http://schemas.microsoft.com/office/drawing/2014/main" pred="{AB78B8F5-4B4A-3F41-B9F9-BFA4056F97AB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991" name="TextBox 9">
          <a:extLst>
            <a:ext uri="{FF2B5EF4-FFF2-40B4-BE49-F238E27FC236}">
              <a16:creationId xmlns:a16="http://schemas.microsoft.com/office/drawing/2014/main" id="{DE718D4A-32C2-43BD-A39A-0A41A9AE9F56}"/>
            </a:ext>
            <a:ext uri="{147F2762-F138-4A5C-976F-8EAC2B608ADB}">
              <a16:predDERef xmlns:a16="http://schemas.microsoft.com/office/drawing/2014/main" pred="{84C5D320-A289-CF4F-9670-272FAD93C53C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2" name="TextBox 320">
          <a:extLst>
            <a:ext uri="{FF2B5EF4-FFF2-40B4-BE49-F238E27FC236}">
              <a16:creationId xmlns:a16="http://schemas.microsoft.com/office/drawing/2014/main" id="{19DD3E17-A861-403B-8021-B0775A3D4DC6}"/>
            </a:ext>
            <a:ext uri="{147F2762-F138-4A5C-976F-8EAC2B608ADB}">
              <a16:predDERef xmlns:a16="http://schemas.microsoft.com/office/drawing/2014/main" pred="{D5AF7541-E9B3-4E46-84A2-7B210479E271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3" name="TextBox 4">
          <a:extLst>
            <a:ext uri="{FF2B5EF4-FFF2-40B4-BE49-F238E27FC236}">
              <a16:creationId xmlns:a16="http://schemas.microsoft.com/office/drawing/2014/main" id="{7767E4FD-F4B4-42B4-9DA4-34678056F76C}"/>
            </a:ext>
            <a:ext uri="{147F2762-F138-4A5C-976F-8EAC2B608ADB}">
              <a16:predDERef xmlns:a16="http://schemas.microsoft.com/office/drawing/2014/main" pred="{719FF012-319E-604C-8F77-6A07D615A718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4" name="TextBox 5">
          <a:extLst>
            <a:ext uri="{FF2B5EF4-FFF2-40B4-BE49-F238E27FC236}">
              <a16:creationId xmlns:a16="http://schemas.microsoft.com/office/drawing/2014/main" id="{64E6A506-D0E6-4716-BCEB-07100CD3F94A}"/>
            </a:ext>
            <a:ext uri="{147F2762-F138-4A5C-976F-8EAC2B608ADB}">
              <a16:predDERef xmlns:a16="http://schemas.microsoft.com/office/drawing/2014/main" pred="{0B3C0B6A-38A4-ED4E-A669-D3CA4BA3FD12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5" name="TextBox 6">
          <a:extLst>
            <a:ext uri="{FF2B5EF4-FFF2-40B4-BE49-F238E27FC236}">
              <a16:creationId xmlns:a16="http://schemas.microsoft.com/office/drawing/2014/main" id="{8F84E738-10F5-4826-B4B5-62CBAFA04165}"/>
            </a:ext>
            <a:ext uri="{147F2762-F138-4A5C-976F-8EAC2B608ADB}">
              <a16:predDERef xmlns:a16="http://schemas.microsoft.com/office/drawing/2014/main" pred="{8C520590-596A-C046-B5BF-0D3A3143FCBF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6" name="TextBox 8">
          <a:extLst>
            <a:ext uri="{FF2B5EF4-FFF2-40B4-BE49-F238E27FC236}">
              <a16:creationId xmlns:a16="http://schemas.microsoft.com/office/drawing/2014/main" id="{B7040D4B-1D54-46FC-8CEB-D5A407262132}"/>
            </a:ext>
            <a:ext uri="{147F2762-F138-4A5C-976F-8EAC2B608ADB}">
              <a16:predDERef xmlns:a16="http://schemas.microsoft.com/office/drawing/2014/main" pred="{7F93A391-5794-974A-BE1B-8CF85558D7FC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7" name="TextBox 9">
          <a:extLst>
            <a:ext uri="{FF2B5EF4-FFF2-40B4-BE49-F238E27FC236}">
              <a16:creationId xmlns:a16="http://schemas.microsoft.com/office/drawing/2014/main" id="{74C3BA40-B2D6-4E29-B890-7E80F56DC042}"/>
            </a:ext>
            <a:ext uri="{147F2762-F138-4A5C-976F-8EAC2B608ADB}">
              <a16:predDERef xmlns:a16="http://schemas.microsoft.com/office/drawing/2014/main" pred="{2F3FAEA4-6747-7149-863E-1CEB5B935298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AF46F5DB-6580-4E54-9719-EB5BC7DAE7DF}"/>
            </a:ext>
            <a:ext uri="{147F2762-F138-4A5C-976F-8EAC2B608ADB}">
              <a16:predDERef xmlns:a16="http://schemas.microsoft.com/office/drawing/2014/main" pred="{0B20F4A9-319E-014E-8B31-9AE7E9109154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999" name="TextBox 4">
          <a:extLst>
            <a:ext uri="{FF2B5EF4-FFF2-40B4-BE49-F238E27FC236}">
              <a16:creationId xmlns:a16="http://schemas.microsoft.com/office/drawing/2014/main" id="{188EF5B0-FD1B-4A24-8C91-7178C154A66E}"/>
            </a:ext>
            <a:ext uri="{147F2762-F138-4A5C-976F-8EAC2B608ADB}">
              <a16:predDERef xmlns:a16="http://schemas.microsoft.com/office/drawing/2014/main" pred="{9A2A5FD3-7A2A-F546-976A-197560D362B7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00" name="TextBox 5">
          <a:extLst>
            <a:ext uri="{FF2B5EF4-FFF2-40B4-BE49-F238E27FC236}">
              <a16:creationId xmlns:a16="http://schemas.microsoft.com/office/drawing/2014/main" id="{0AC8916F-184F-4C47-8174-8BEDE4C571DE}"/>
            </a:ext>
            <a:ext uri="{147F2762-F138-4A5C-976F-8EAC2B608ADB}">
              <a16:predDERef xmlns:a16="http://schemas.microsoft.com/office/drawing/2014/main" pred="{A89B32FF-D059-184D-BBD3-34758633A19C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01" name="TextBox 6">
          <a:extLst>
            <a:ext uri="{FF2B5EF4-FFF2-40B4-BE49-F238E27FC236}">
              <a16:creationId xmlns:a16="http://schemas.microsoft.com/office/drawing/2014/main" id="{A7BDDE9E-FC0D-4732-90F3-7DC9285A75AD}"/>
            </a:ext>
            <a:ext uri="{147F2762-F138-4A5C-976F-8EAC2B608ADB}">
              <a16:predDERef xmlns:a16="http://schemas.microsoft.com/office/drawing/2014/main" pred="{EF26F005-641C-B34C-9AF8-675082F5C883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02" name="TextBox 8">
          <a:extLst>
            <a:ext uri="{FF2B5EF4-FFF2-40B4-BE49-F238E27FC236}">
              <a16:creationId xmlns:a16="http://schemas.microsoft.com/office/drawing/2014/main" id="{0014FE27-81C0-474A-AABC-B14B5388811D}"/>
            </a:ext>
            <a:ext uri="{147F2762-F138-4A5C-976F-8EAC2B608ADB}">
              <a16:predDERef xmlns:a16="http://schemas.microsoft.com/office/drawing/2014/main" pred="{CADC89C3-B647-314B-A67C-738495B9705C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03" name="TextBox 9">
          <a:extLst>
            <a:ext uri="{FF2B5EF4-FFF2-40B4-BE49-F238E27FC236}">
              <a16:creationId xmlns:a16="http://schemas.microsoft.com/office/drawing/2014/main" id="{FA8806B6-EB3F-4EC3-B185-5CB681BDB1C0}"/>
            </a:ext>
            <a:ext uri="{147F2762-F138-4A5C-976F-8EAC2B608ADB}">
              <a16:predDERef xmlns:a16="http://schemas.microsoft.com/office/drawing/2014/main" pred="{5F7624E9-BFA7-3B44-B32E-D1B2C4966697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04" name="TextBox 332">
          <a:extLst>
            <a:ext uri="{FF2B5EF4-FFF2-40B4-BE49-F238E27FC236}">
              <a16:creationId xmlns:a16="http://schemas.microsoft.com/office/drawing/2014/main" id="{DB9E59B0-4456-43F9-9D77-6F057C0F263D}"/>
            </a:ext>
            <a:ext uri="{147F2762-F138-4A5C-976F-8EAC2B608ADB}">
              <a16:predDERef xmlns:a16="http://schemas.microsoft.com/office/drawing/2014/main" pred="{4771A011-CD0E-644A-954C-3138093E8F98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05" name="TextBox 4">
          <a:extLst>
            <a:ext uri="{FF2B5EF4-FFF2-40B4-BE49-F238E27FC236}">
              <a16:creationId xmlns:a16="http://schemas.microsoft.com/office/drawing/2014/main" id="{F548115A-6FC7-4896-9021-D87BAC11AEB4}"/>
            </a:ext>
            <a:ext uri="{147F2762-F138-4A5C-976F-8EAC2B608ADB}">
              <a16:predDERef xmlns:a16="http://schemas.microsoft.com/office/drawing/2014/main" pred="{3EC2192C-AF1B-BD44-A931-59B83D2CE702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06" name="TextBox 5">
          <a:extLst>
            <a:ext uri="{FF2B5EF4-FFF2-40B4-BE49-F238E27FC236}">
              <a16:creationId xmlns:a16="http://schemas.microsoft.com/office/drawing/2014/main" id="{101A216F-005F-43AC-9EFA-1C59C59D0C09}"/>
            </a:ext>
            <a:ext uri="{147F2762-F138-4A5C-976F-8EAC2B608ADB}">
              <a16:predDERef xmlns:a16="http://schemas.microsoft.com/office/drawing/2014/main" pred="{ECA1CA10-ACC0-2549-AF8B-68D42BFA29C6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07" name="TextBox 6">
          <a:extLst>
            <a:ext uri="{FF2B5EF4-FFF2-40B4-BE49-F238E27FC236}">
              <a16:creationId xmlns:a16="http://schemas.microsoft.com/office/drawing/2014/main" id="{3EE5377D-707D-4927-909E-7B06F6A96666}"/>
            </a:ext>
            <a:ext uri="{147F2762-F138-4A5C-976F-8EAC2B608ADB}">
              <a16:predDERef xmlns:a16="http://schemas.microsoft.com/office/drawing/2014/main" pred="{A8C60260-B569-A648-AEC6-9E1EED59CD1A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08" name="TextBox 8">
          <a:extLst>
            <a:ext uri="{FF2B5EF4-FFF2-40B4-BE49-F238E27FC236}">
              <a16:creationId xmlns:a16="http://schemas.microsoft.com/office/drawing/2014/main" id="{F2E9A6C9-A3D2-46E6-A744-C37C7F5BCB64}"/>
            </a:ext>
            <a:ext uri="{147F2762-F138-4A5C-976F-8EAC2B608ADB}">
              <a16:predDERef xmlns:a16="http://schemas.microsoft.com/office/drawing/2014/main" pred="{55EB41F0-AA18-684D-BCA3-175E60980E82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09" name="TextBox 9">
          <a:extLst>
            <a:ext uri="{FF2B5EF4-FFF2-40B4-BE49-F238E27FC236}">
              <a16:creationId xmlns:a16="http://schemas.microsoft.com/office/drawing/2014/main" id="{07FCC511-F1C4-41A4-94AB-04B182477284}"/>
            </a:ext>
            <a:ext uri="{147F2762-F138-4A5C-976F-8EAC2B608ADB}">
              <a16:predDERef xmlns:a16="http://schemas.microsoft.com/office/drawing/2014/main" pred="{7DE9198D-9597-EE47-A138-64A1091D276D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6B338936-E184-40E7-81B0-95D95EDE161C}"/>
            </a:ext>
            <a:ext uri="{147F2762-F138-4A5C-976F-8EAC2B608ADB}">
              <a16:predDERef xmlns:a16="http://schemas.microsoft.com/office/drawing/2014/main" pred="{C0C34A8B-667B-A643-85D3-D05E73784246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1" name="TextBox 4">
          <a:extLst>
            <a:ext uri="{FF2B5EF4-FFF2-40B4-BE49-F238E27FC236}">
              <a16:creationId xmlns:a16="http://schemas.microsoft.com/office/drawing/2014/main" id="{B2E0D4F4-890C-46D4-AA27-3C87462E9C83}"/>
            </a:ext>
            <a:ext uri="{147F2762-F138-4A5C-976F-8EAC2B608ADB}">
              <a16:predDERef xmlns:a16="http://schemas.microsoft.com/office/drawing/2014/main" pred="{125DE01B-8D47-2C4C-8C2A-76DD25EC8914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2" name="TextBox 5">
          <a:extLst>
            <a:ext uri="{FF2B5EF4-FFF2-40B4-BE49-F238E27FC236}">
              <a16:creationId xmlns:a16="http://schemas.microsoft.com/office/drawing/2014/main" id="{FF250519-3361-4BD4-BF11-5C4BBE522007}"/>
            </a:ext>
            <a:ext uri="{147F2762-F138-4A5C-976F-8EAC2B608ADB}">
              <a16:predDERef xmlns:a16="http://schemas.microsoft.com/office/drawing/2014/main" pred="{4FDAB6AE-0355-6046-A333-DAADB7DEC9AB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3" name="TextBox 6">
          <a:extLst>
            <a:ext uri="{FF2B5EF4-FFF2-40B4-BE49-F238E27FC236}">
              <a16:creationId xmlns:a16="http://schemas.microsoft.com/office/drawing/2014/main" id="{E4CAE81F-A3F3-46C8-BEC7-8C9C4E6F5FF4}"/>
            </a:ext>
            <a:ext uri="{147F2762-F138-4A5C-976F-8EAC2B608ADB}">
              <a16:predDERef xmlns:a16="http://schemas.microsoft.com/office/drawing/2014/main" pred="{1CA8F073-C1E6-814F-A1C6-C423DB37C6A1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4" name="TextBox 8">
          <a:extLst>
            <a:ext uri="{FF2B5EF4-FFF2-40B4-BE49-F238E27FC236}">
              <a16:creationId xmlns:a16="http://schemas.microsoft.com/office/drawing/2014/main" id="{CD2CECCA-A3FE-4E5A-8727-9719DBAF93FA}"/>
            </a:ext>
            <a:ext uri="{147F2762-F138-4A5C-976F-8EAC2B608ADB}">
              <a16:predDERef xmlns:a16="http://schemas.microsoft.com/office/drawing/2014/main" pred="{D4E7FED8-D761-F34D-9B31-FBC5A70A5CED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5" name="TextBox 9">
          <a:extLst>
            <a:ext uri="{FF2B5EF4-FFF2-40B4-BE49-F238E27FC236}">
              <a16:creationId xmlns:a16="http://schemas.microsoft.com/office/drawing/2014/main" id="{354549AE-D4BB-433E-9599-7D28877BA7C2}"/>
            </a:ext>
            <a:ext uri="{147F2762-F138-4A5C-976F-8EAC2B608ADB}">
              <a16:predDERef xmlns:a16="http://schemas.microsoft.com/office/drawing/2014/main" pred="{7D387950-FD2E-CA47-A948-B33EE2B33D30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43F124E6-DE89-4692-8AED-2BDFA6FD19A9}"/>
            </a:ext>
            <a:ext uri="{147F2762-F138-4A5C-976F-8EAC2B608ADB}">
              <a16:predDERef xmlns:a16="http://schemas.microsoft.com/office/drawing/2014/main" pred="{FD00729B-3DCA-AB4A-B19B-ECC26182669B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7" name="TextBox 4">
          <a:extLst>
            <a:ext uri="{FF2B5EF4-FFF2-40B4-BE49-F238E27FC236}">
              <a16:creationId xmlns:a16="http://schemas.microsoft.com/office/drawing/2014/main" id="{54EB3F3A-B015-4A65-B597-5525478D67D7}"/>
            </a:ext>
            <a:ext uri="{147F2762-F138-4A5C-976F-8EAC2B608ADB}">
              <a16:predDERef xmlns:a16="http://schemas.microsoft.com/office/drawing/2014/main" pred="{2A391DC7-F611-F04B-9E0E-9493D388D64C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8" name="TextBox 5">
          <a:extLst>
            <a:ext uri="{FF2B5EF4-FFF2-40B4-BE49-F238E27FC236}">
              <a16:creationId xmlns:a16="http://schemas.microsoft.com/office/drawing/2014/main" id="{E46F2607-4758-4B4E-A174-EE42AD740942}"/>
            </a:ext>
            <a:ext uri="{147F2762-F138-4A5C-976F-8EAC2B608ADB}">
              <a16:predDERef xmlns:a16="http://schemas.microsoft.com/office/drawing/2014/main" pred="{53C47C94-1E0C-DA42-B795-F32DF4B3B4BB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19" name="TextBox 6">
          <a:extLst>
            <a:ext uri="{FF2B5EF4-FFF2-40B4-BE49-F238E27FC236}">
              <a16:creationId xmlns:a16="http://schemas.microsoft.com/office/drawing/2014/main" id="{A2904BBF-7D4D-44A0-8233-3E2B74463903}"/>
            </a:ext>
            <a:ext uri="{147F2762-F138-4A5C-976F-8EAC2B608ADB}">
              <a16:predDERef xmlns:a16="http://schemas.microsoft.com/office/drawing/2014/main" pred="{31CEF6C0-2DB2-8B48-BE6F-D114106D5608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20" name="TextBox 8">
          <a:extLst>
            <a:ext uri="{FF2B5EF4-FFF2-40B4-BE49-F238E27FC236}">
              <a16:creationId xmlns:a16="http://schemas.microsoft.com/office/drawing/2014/main" id="{8E065076-CC44-41A0-B9D6-5DB2D6CB031E}"/>
            </a:ext>
            <a:ext uri="{147F2762-F138-4A5C-976F-8EAC2B608ADB}">
              <a16:predDERef xmlns:a16="http://schemas.microsoft.com/office/drawing/2014/main" pred="{2DE286A9-F640-7C4B-89CC-07C8404A2B01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21" name="TextBox 9">
          <a:extLst>
            <a:ext uri="{FF2B5EF4-FFF2-40B4-BE49-F238E27FC236}">
              <a16:creationId xmlns:a16="http://schemas.microsoft.com/office/drawing/2014/main" id="{3FB72B3C-FDF1-4761-8899-72C1B318EA4D}"/>
            </a:ext>
            <a:ext uri="{147F2762-F138-4A5C-976F-8EAC2B608ADB}">
              <a16:predDERef xmlns:a16="http://schemas.microsoft.com/office/drawing/2014/main" pred="{8CF6FC68-7630-5D43-953F-3644222530F0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2" name="TextBox 350">
          <a:extLst>
            <a:ext uri="{FF2B5EF4-FFF2-40B4-BE49-F238E27FC236}">
              <a16:creationId xmlns:a16="http://schemas.microsoft.com/office/drawing/2014/main" id="{94993805-5351-4273-AD6E-B6DF976580F0}"/>
            </a:ext>
            <a:ext uri="{147F2762-F138-4A5C-976F-8EAC2B608ADB}">
              <a16:predDERef xmlns:a16="http://schemas.microsoft.com/office/drawing/2014/main" pred="{817F61E1-2A8D-9249-BF98-03AFFBC1AAC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3" name="TextBox 4">
          <a:extLst>
            <a:ext uri="{FF2B5EF4-FFF2-40B4-BE49-F238E27FC236}">
              <a16:creationId xmlns:a16="http://schemas.microsoft.com/office/drawing/2014/main" id="{0AEF6ACA-B062-4296-8829-4C5EAD70F7DC}"/>
            </a:ext>
            <a:ext uri="{147F2762-F138-4A5C-976F-8EAC2B608ADB}">
              <a16:predDERef xmlns:a16="http://schemas.microsoft.com/office/drawing/2014/main" pred="{4FDC044B-D09A-AA46-A58B-3C01F56D76E4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4" name="TextBox 5">
          <a:extLst>
            <a:ext uri="{FF2B5EF4-FFF2-40B4-BE49-F238E27FC236}">
              <a16:creationId xmlns:a16="http://schemas.microsoft.com/office/drawing/2014/main" id="{E5739435-55BB-4E61-8084-6507B17FB3F2}"/>
            </a:ext>
            <a:ext uri="{147F2762-F138-4A5C-976F-8EAC2B608ADB}">
              <a16:predDERef xmlns:a16="http://schemas.microsoft.com/office/drawing/2014/main" pred="{6ED5E3ED-6A59-A641-A3D1-4A48F947F4C4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5" name="TextBox 6">
          <a:extLst>
            <a:ext uri="{FF2B5EF4-FFF2-40B4-BE49-F238E27FC236}">
              <a16:creationId xmlns:a16="http://schemas.microsoft.com/office/drawing/2014/main" id="{FCDBF2EA-0FA4-42C8-AC89-82A4465A26D0}"/>
            </a:ext>
            <a:ext uri="{147F2762-F138-4A5C-976F-8EAC2B608ADB}">
              <a16:predDERef xmlns:a16="http://schemas.microsoft.com/office/drawing/2014/main" pred="{BA3246C3-35D4-2C4A-8BCA-11EE28F70655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6" name="TextBox 8">
          <a:extLst>
            <a:ext uri="{FF2B5EF4-FFF2-40B4-BE49-F238E27FC236}">
              <a16:creationId xmlns:a16="http://schemas.microsoft.com/office/drawing/2014/main" id="{2485E9F6-7EEB-4366-B066-A181CC9D17DE}"/>
            </a:ext>
            <a:ext uri="{147F2762-F138-4A5C-976F-8EAC2B608ADB}">
              <a16:predDERef xmlns:a16="http://schemas.microsoft.com/office/drawing/2014/main" pred="{98237C6C-1126-3E40-B564-4428ACFDB561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7" name="TextBox 9">
          <a:extLst>
            <a:ext uri="{FF2B5EF4-FFF2-40B4-BE49-F238E27FC236}">
              <a16:creationId xmlns:a16="http://schemas.microsoft.com/office/drawing/2014/main" id="{25EFA98A-0A8C-4A83-8170-83C076B55148}"/>
            </a:ext>
            <a:ext uri="{147F2762-F138-4A5C-976F-8EAC2B608ADB}">
              <a16:predDERef xmlns:a16="http://schemas.microsoft.com/office/drawing/2014/main" pred="{50D4936E-BDA5-9741-A581-B193A6119C7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7AFD1DB9-4633-4D5F-98B2-877EFC71B400}"/>
            </a:ext>
            <a:ext uri="{147F2762-F138-4A5C-976F-8EAC2B608ADB}">
              <a16:predDERef xmlns:a16="http://schemas.microsoft.com/office/drawing/2014/main" pred="{475BD2C3-06C4-AF41-B1BB-583CBEC1A8E7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29" name="TextBox 4">
          <a:extLst>
            <a:ext uri="{FF2B5EF4-FFF2-40B4-BE49-F238E27FC236}">
              <a16:creationId xmlns:a16="http://schemas.microsoft.com/office/drawing/2014/main" id="{73AC9F3E-453C-47CD-AD62-404C3B7E2BDD}"/>
            </a:ext>
            <a:ext uri="{147F2762-F138-4A5C-976F-8EAC2B608ADB}">
              <a16:predDERef xmlns:a16="http://schemas.microsoft.com/office/drawing/2014/main" pred="{7901B999-F96F-F24D-B126-3101FCF2229C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0" name="TextBox 5">
          <a:extLst>
            <a:ext uri="{FF2B5EF4-FFF2-40B4-BE49-F238E27FC236}">
              <a16:creationId xmlns:a16="http://schemas.microsoft.com/office/drawing/2014/main" id="{3F17106F-B2C9-4DC7-BFB0-5C7DBA877295}"/>
            </a:ext>
            <a:ext uri="{147F2762-F138-4A5C-976F-8EAC2B608ADB}">
              <a16:predDERef xmlns:a16="http://schemas.microsoft.com/office/drawing/2014/main" pred="{A471DACA-BA9E-D746-853B-32D4920D7470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1" name="TextBox 6">
          <a:extLst>
            <a:ext uri="{FF2B5EF4-FFF2-40B4-BE49-F238E27FC236}">
              <a16:creationId xmlns:a16="http://schemas.microsoft.com/office/drawing/2014/main" id="{F7154F02-3528-4B9A-8A71-57C25C172683}"/>
            </a:ext>
            <a:ext uri="{147F2762-F138-4A5C-976F-8EAC2B608ADB}">
              <a16:predDERef xmlns:a16="http://schemas.microsoft.com/office/drawing/2014/main" pred="{EC03168A-DD1C-3247-81D4-93E3541D3F9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2" name="TextBox 8">
          <a:extLst>
            <a:ext uri="{FF2B5EF4-FFF2-40B4-BE49-F238E27FC236}">
              <a16:creationId xmlns:a16="http://schemas.microsoft.com/office/drawing/2014/main" id="{4C0E7B87-8ACD-426C-8BED-B63FDF98F3C7}"/>
            </a:ext>
            <a:ext uri="{147F2762-F138-4A5C-976F-8EAC2B608ADB}">
              <a16:predDERef xmlns:a16="http://schemas.microsoft.com/office/drawing/2014/main" pred="{AA846089-CAF4-014C-9EB8-D96D5D8D74C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3" name="TextBox 9">
          <a:extLst>
            <a:ext uri="{FF2B5EF4-FFF2-40B4-BE49-F238E27FC236}">
              <a16:creationId xmlns:a16="http://schemas.microsoft.com/office/drawing/2014/main" id="{D95743F7-BEA5-4557-AE3B-4A6D1B0008C2}"/>
            </a:ext>
            <a:ext uri="{147F2762-F138-4A5C-976F-8EAC2B608ADB}">
              <a16:predDERef xmlns:a16="http://schemas.microsoft.com/office/drawing/2014/main" pred="{9CA4ED10-132C-C546-9E4E-5CCCD7C89A71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E3981A73-A33B-4395-BABB-060793624C97}"/>
            </a:ext>
            <a:ext uri="{147F2762-F138-4A5C-976F-8EAC2B608ADB}">
              <a16:predDERef xmlns:a16="http://schemas.microsoft.com/office/drawing/2014/main" pred="{18B075E3-EA5B-6E46-A4DE-49F11E261C17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5" name="TextBox 4">
          <a:extLst>
            <a:ext uri="{FF2B5EF4-FFF2-40B4-BE49-F238E27FC236}">
              <a16:creationId xmlns:a16="http://schemas.microsoft.com/office/drawing/2014/main" id="{C95730AD-80AB-4577-A0F2-98809450DB78}"/>
            </a:ext>
            <a:ext uri="{147F2762-F138-4A5C-976F-8EAC2B608ADB}">
              <a16:predDERef xmlns:a16="http://schemas.microsoft.com/office/drawing/2014/main" pred="{A0192AD0-C6CC-014A-8E74-96BA79B5F58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6" name="TextBox 5">
          <a:extLst>
            <a:ext uri="{FF2B5EF4-FFF2-40B4-BE49-F238E27FC236}">
              <a16:creationId xmlns:a16="http://schemas.microsoft.com/office/drawing/2014/main" id="{3714DC6C-0190-48A0-BFD0-D09FB0A45062}"/>
            </a:ext>
            <a:ext uri="{147F2762-F138-4A5C-976F-8EAC2B608ADB}">
              <a16:predDERef xmlns:a16="http://schemas.microsoft.com/office/drawing/2014/main" pred="{A4E1EC5B-B54B-074C-86D7-FEBC803B9776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7" name="TextBox 6">
          <a:extLst>
            <a:ext uri="{FF2B5EF4-FFF2-40B4-BE49-F238E27FC236}">
              <a16:creationId xmlns:a16="http://schemas.microsoft.com/office/drawing/2014/main" id="{E63E1A42-ED4E-46EB-A56B-A6AA4C26764A}"/>
            </a:ext>
            <a:ext uri="{147F2762-F138-4A5C-976F-8EAC2B608ADB}">
              <a16:predDERef xmlns:a16="http://schemas.microsoft.com/office/drawing/2014/main" pred="{E1997D4C-AAD3-C14C-AE10-887723D4F07F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8" name="TextBox 8">
          <a:extLst>
            <a:ext uri="{FF2B5EF4-FFF2-40B4-BE49-F238E27FC236}">
              <a16:creationId xmlns:a16="http://schemas.microsoft.com/office/drawing/2014/main" id="{D4EA9699-53C6-4DA8-872E-3998EBB3EBF4}"/>
            </a:ext>
            <a:ext uri="{147F2762-F138-4A5C-976F-8EAC2B608ADB}">
              <a16:predDERef xmlns:a16="http://schemas.microsoft.com/office/drawing/2014/main" pred="{61FDF477-817F-4D49-88B8-5181C170BFA9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39" name="TextBox 9">
          <a:extLst>
            <a:ext uri="{FF2B5EF4-FFF2-40B4-BE49-F238E27FC236}">
              <a16:creationId xmlns:a16="http://schemas.microsoft.com/office/drawing/2014/main" id="{365FB24F-D83E-48C9-9BFD-CC8E7D0FE142}"/>
            </a:ext>
            <a:ext uri="{147F2762-F138-4A5C-976F-8EAC2B608ADB}">
              <a16:predDERef xmlns:a16="http://schemas.microsoft.com/office/drawing/2014/main" pred="{09B38FDA-BF11-CD4D-9D5C-04552392210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97E47C62-956E-4567-BF50-391EC7A676BB}"/>
            </a:ext>
            <a:ext uri="{147F2762-F138-4A5C-976F-8EAC2B608ADB}">
              <a16:predDERef xmlns:a16="http://schemas.microsoft.com/office/drawing/2014/main" pred="{43B9C52D-4DFE-9A4B-9C58-137B905327A3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41" name="TextBox 4">
          <a:extLst>
            <a:ext uri="{FF2B5EF4-FFF2-40B4-BE49-F238E27FC236}">
              <a16:creationId xmlns:a16="http://schemas.microsoft.com/office/drawing/2014/main" id="{008D0834-D787-4C2D-8FF0-56758868A6F9}"/>
            </a:ext>
            <a:ext uri="{147F2762-F138-4A5C-976F-8EAC2B608ADB}">
              <a16:predDERef xmlns:a16="http://schemas.microsoft.com/office/drawing/2014/main" pred="{5A5A8164-C336-2E4F-AEBA-26B8057FDB4F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42" name="TextBox 5">
          <a:extLst>
            <a:ext uri="{FF2B5EF4-FFF2-40B4-BE49-F238E27FC236}">
              <a16:creationId xmlns:a16="http://schemas.microsoft.com/office/drawing/2014/main" id="{27C73663-FFDB-41F2-847D-E1C611D78BFC}"/>
            </a:ext>
            <a:ext uri="{147F2762-F138-4A5C-976F-8EAC2B608ADB}">
              <a16:predDERef xmlns:a16="http://schemas.microsoft.com/office/drawing/2014/main" pred="{B77D1EF7-11EC-E04E-BDAE-2A0D608F044A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43" name="TextBox 6">
          <a:extLst>
            <a:ext uri="{FF2B5EF4-FFF2-40B4-BE49-F238E27FC236}">
              <a16:creationId xmlns:a16="http://schemas.microsoft.com/office/drawing/2014/main" id="{6ECE8A92-471D-4264-9C79-15730A27C750}"/>
            </a:ext>
            <a:ext uri="{147F2762-F138-4A5C-976F-8EAC2B608ADB}">
              <a16:predDERef xmlns:a16="http://schemas.microsoft.com/office/drawing/2014/main" pred="{45ED2DA0-AC21-CD46-895C-12142F47DCDB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44" name="TextBox 8">
          <a:extLst>
            <a:ext uri="{FF2B5EF4-FFF2-40B4-BE49-F238E27FC236}">
              <a16:creationId xmlns:a16="http://schemas.microsoft.com/office/drawing/2014/main" id="{17717D1B-9E1F-44B4-8D18-9EDFD46D170C}"/>
            </a:ext>
            <a:ext uri="{147F2762-F138-4A5C-976F-8EAC2B608ADB}">
              <a16:predDERef xmlns:a16="http://schemas.microsoft.com/office/drawing/2014/main" pred="{AE4274D2-EE1A-6E4B-9192-A13A66D10C4A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045" name="TextBox 9">
          <a:extLst>
            <a:ext uri="{FF2B5EF4-FFF2-40B4-BE49-F238E27FC236}">
              <a16:creationId xmlns:a16="http://schemas.microsoft.com/office/drawing/2014/main" id="{E73D7A33-8E53-4ED2-ACA9-121EFFA6330C}"/>
            </a:ext>
            <a:ext uri="{147F2762-F138-4A5C-976F-8EAC2B608ADB}">
              <a16:predDERef xmlns:a16="http://schemas.microsoft.com/office/drawing/2014/main" pred="{8A100C96-133B-104A-934F-D78C22843EC0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46" name="TextBox 374">
          <a:extLst>
            <a:ext uri="{FF2B5EF4-FFF2-40B4-BE49-F238E27FC236}">
              <a16:creationId xmlns:a16="http://schemas.microsoft.com/office/drawing/2014/main" id="{F1E07C2F-3AE2-4558-8FBD-D7CD406DD19E}"/>
            </a:ext>
            <a:ext uri="{147F2762-F138-4A5C-976F-8EAC2B608ADB}">
              <a16:predDERef xmlns:a16="http://schemas.microsoft.com/office/drawing/2014/main" pred="{F2F7963C-88A7-0645-9515-9A4E0D21E430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47" name="TextBox 4">
          <a:extLst>
            <a:ext uri="{FF2B5EF4-FFF2-40B4-BE49-F238E27FC236}">
              <a16:creationId xmlns:a16="http://schemas.microsoft.com/office/drawing/2014/main" id="{AD7C90A8-EF6C-49EA-BBFA-50E96559F87F}"/>
            </a:ext>
            <a:ext uri="{147F2762-F138-4A5C-976F-8EAC2B608ADB}">
              <a16:predDERef xmlns:a16="http://schemas.microsoft.com/office/drawing/2014/main" pred="{64B9E959-EA43-A14A-B5AD-EC8D7E744C20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48" name="TextBox 5">
          <a:extLst>
            <a:ext uri="{FF2B5EF4-FFF2-40B4-BE49-F238E27FC236}">
              <a16:creationId xmlns:a16="http://schemas.microsoft.com/office/drawing/2014/main" id="{805D2C00-1F9B-4EA0-8F0A-4C35874979B1}"/>
            </a:ext>
            <a:ext uri="{147F2762-F138-4A5C-976F-8EAC2B608ADB}">
              <a16:predDERef xmlns:a16="http://schemas.microsoft.com/office/drawing/2014/main" pred="{D6D7A054-6672-1140-AE49-7D72D29CE524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49" name="TextBox 6">
          <a:extLst>
            <a:ext uri="{FF2B5EF4-FFF2-40B4-BE49-F238E27FC236}">
              <a16:creationId xmlns:a16="http://schemas.microsoft.com/office/drawing/2014/main" id="{A8ABCCEA-D42C-4CD6-828F-7DC83036442C}"/>
            </a:ext>
            <a:ext uri="{147F2762-F138-4A5C-976F-8EAC2B608ADB}">
              <a16:predDERef xmlns:a16="http://schemas.microsoft.com/office/drawing/2014/main" pred="{0053D744-3E08-F545-AC4C-9B7BA9B2A777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0" name="TextBox 8">
          <a:extLst>
            <a:ext uri="{FF2B5EF4-FFF2-40B4-BE49-F238E27FC236}">
              <a16:creationId xmlns:a16="http://schemas.microsoft.com/office/drawing/2014/main" id="{922427FB-715B-46FE-994F-2D48E003BB96}"/>
            </a:ext>
            <a:ext uri="{147F2762-F138-4A5C-976F-8EAC2B608ADB}">
              <a16:predDERef xmlns:a16="http://schemas.microsoft.com/office/drawing/2014/main" pred="{7B7C8E5B-8647-F041-8FA1-EE3389E251D0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1" name="TextBox 9">
          <a:extLst>
            <a:ext uri="{FF2B5EF4-FFF2-40B4-BE49-F238E27FC236}">
              <a16:creationId xmlns:a16="http://schemas.microsoft.com/office/drawing/2014/main" id="{435BC1F0-A4E7-4DFD-95ED-09FD0C79C758}"/>
            </a:ext>
            <a:ext uri="{147F2762-F138-4A5C-976F-8EAC2B608ADB}">
              <a16:predDERef xmlns:a16="http://schemas.microsoft.com/office/drawing/2014/main" pred="{397F8233-D1B7-7540-8D88-739E5CFE15FF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62DC73F2-FF2B-4EE4-A263-5605DD23B6DA}"/>
            </a:ext>
            <a:ext uri="{147F2762-F138-4A5C-976F-8EAC2B608ADB}">
              <a16:predDERef xmlns:a16="http://schemas.microsoft.com/office/drawing/2014/main" pred="{8ABA454D-46AF-C04C-A149-30DCAB769BF5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3" name="TextBox 4">
          <a:extLst>
            <a:ext uri="{FF2B5EF4-FFF2-40B4-BE49-F238E27FC236}">
              <a16:creationId xmlns:a16="http://schemas.microsoft.com/office/drawing/2014/main" id="{4043DD22-F61F-4369-A1EF-009AE96B9008}"/>
            </a:ext>
            <a:ext uri="{147F2762-F138-4A5C-976F-8EAC2B608ADB}">
              <a16:predDERef xmlns:a16="http://schemas.microsoft.com/office/drawing/2014/main" pred="{577A518D-C4A0-114D-B968-93D01E33C372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4" name="TextBox 5">
          <a:extLst>
            <a:ext uri="{FF2B5EF4-FFF2-40B4-BE49-F238E27FC236}">
              <a16:creationId xmlns:a16="http://schemas.microsoft.com/office/drawing/2014/main" id="{B9CE5F82-8953-4D6F-9C0E-65587C2B982D}"/>
            </a:ext>
            <a:ext uri="{147F2762-F138-4A5C-976F-8EAC2B608ADB}">
              <a16:predDERef xmlns:a16="http://schemas.microsoft.com/office/drawing/2014/main" pred="{78F4E7A3-98E0-7A41-8105-776A1EE8FDF1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5" name="TextBox 6">
          <a:extLst>
            <a:ext uri="{FF2B5EF4-FFF2-40B4-BE49-F238E27FC236}">
              <a16:creationId xmlns:a16="http://schemas.microsoft.com/office/drawing/2014/main" id="{AB16C9F8-A2A4-4F48-B308-CF85179C46D8}"/>
            </a:ext>
            <a:ext uri="{147F2762-F138-4A5C-976F-8EAC2B608ADB}">
              <a16:predDERef xmlns:a16="http://schemas.microsoft.com/office/drawing/2014/main" pred="{DB4DBF34-1153-B649-B546-47F116CBD584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6" name="TextBox 8">
          <a:extLst>
            <a:ext uri="{FF2B5EF4-FFF2-40B4-BE49-F238E27FC236}">
              <a16:creationId xmlns:a16="http://schemas.microsoft.com/office/drawing/2014/main" id="{4608E439-1CBC-4B98-B4DD-63DA45FBF483}"/>
            </a:ext>
            <a:ext uri="{147F2762-F138-4A5C-976F-8EAC2B608ADB}">
              <a16:predDERef xmlns:a16="http://schemas.microsoft.com/office/drawing/2014/main" pred="{A0991B33-2BE4-1D46-95BB-1DCAA11F6817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7" name="TextBox 9">
          <a:extLst>
            <a:ext uri="{FF2B5EF4-FFF2-40B4-BE49-F238E27FC236}">
              <a16:creationId xmlns:a16="http://schemas.microsoft.com/office/drawing/2014/main" id="{A7D28234-30AA-43B3-8F4E-B164080A9749}"/>
            </a:ext>
            <a:ext uri="{147F2762-F138-4A5C-976F-8EAC2B608ADB}">
              <a16:predDERef xmlns:a16="http://schemas.microsoft.com/office/drawing/2014/main" pred="{A3D36FFF-2154-BA4F-8AC3-DF6FC1A3181F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17DFC5C7-6A09-45F7-B0F2-75011F608D0E}"/>
            </a:ext>
            <a:ext uri="{147F2762-F138-4A5C-976F-8EAC2B608ADB}">
              <a16:predDERef xmlns:a16="http://schemas.microsoft.com/office/drawing/2014/main" pred="{6E7CD3AD-29B6-7743-ACCC-EFBD2A193962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59" name="TextBox 4">
          <a:extLst>
            <a:ext uri="{FF2B5EF4-FFF2-40B4-BE49-F238E27FC236}">
              <a16:creationId xmlns:a16="http://schemas.microsoft.com/office/drawing/2014/main" id="{5D6C0892-6B5D-4EDF-BD15-69F8414D05C2}"/>
            </a:ext>
            <a:ext uri="{147F2762-F138-4A5C-976F-8EAC2B608ADB}">
              <a16:predDERef xmlns:a16="http://schemas.microsoft.com/office/drawing/2014/main" pred="{B45D1F12-F4C7-9D4C-BADF-8E2C90687761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0" name="TextBox 5">
          <a:extLst>
            <a:ext uri="{FF2B5EF4-FFF2-40B4-BE49-F238E27FC236}">
              <a16:creationId xmlns:a16="http://schemas.microsoft.com/office/drawing/2014/main" id="{C995F993-8B37-4DD7-B32C-E7AC71217793}"/>
            </a:ext>
            <a:ext uri="{147F2762-F138-4A5C-976F-8EAC2B608ADB}">
              <a16:predDERef xmlns:a16="http://schemas.microsoft.com/office/drawing/2014/main" pred="{ABB33BB1-335D-874C-81A0-C02327BE55AF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1" name="TextBox 6">
          <a:extLst>
            <a:ext uri="{FF2B5EF4-FFF2-40B4-BE49-F238E27FC236}">
              <a16:creationId xmlns:a16="http://schemas.microsoft.com/office/drawing/2014/main" id="{FBF191AC-ED37-46A9-8A3D-8B60C4E37F62}"/>
            </a:ext>
            <a:ext uri="{147F2762-F138-4A5C-976F-8EAC2B608ADB}">
              <a16:predDERef xmlns:a16="http://schemas.microsoft.com/office/drawing/2014/main" pred="{1A658AD7-8CF7-3D47-9398-452D712BAC7E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2" name="TextBox 8">
          <a:extLst>
            <a:ext uri="{FF2B5EF4-FFF2-40B4-BE49-F238E27FC236}">
              <a16:creationId xmlns:a16="http://schemas.microsoft.com/office/drawing/2014/main" id="{A6BDDA19-9A6A-4FF7-B6F6-A54496721FB9}"/>
            </a:ext>
            <a:ext uri="{147F2762-F138-4A5C-976F-8EAC2B608ADB}">
              <a16:predDERef xmlns:a16="http://schemas.microsoft.com/office/drawing/2014/main" pred="{CCEE6F97-950F-C249-875E-B98E93E55B0A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3" name="TextBox 9">
          <a:extLst>
            <a:ext uri="{FF2B5EF4-FFF2-40B4-BE49-F238E27FC236}">
              <a16:creationId xmlns:a16="http://schemas.microsoft.com/office/drawing/2014/main" id="{43CFB3AD-E25A-4682-A02E-80B959E90A73}"/>
            </a:ext>
            <a:ext uri="{147F2762-F138-4A5C-976F-8EAC2B608ADB}">
              <a16:predDERef xmlns:a16="http://schemas.microsoft.com/office/drawing/2014/main" pred="{0B9025DB-F04B-8F41-A498-5D94A54F3D80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82E83DE1-E274-4A91-858B-4A1935A25744}"/>
            </a:ext>
            <a:ext uri="{147F2762-F138-4A5C-976F-8EAC2B608ADB}">
              <a16:predDERef xmlns:a16="http://schemas.microsoft.com/office/drawing/2014/main" pred="{7633FB84-06CF-0B48-955C-FFB957DE9B71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5" name="TextBox 4">
          <a:extLst>
            <a:ext uri="{FF2B5EF4-FFF2-40B4-BE49-F238E27FC236}">
              <a16:creationId xmlns:a16="http://schemas.microsoft.com/office/drawing/2014/main" id="{1D32FF42-260B-4FDE-AE8A-FF2B829692F3}"/>
            </a:ext>
            <a:ext uri="{147F2762-F138-4A5C-976F-8EAC2B608ADB}">
              <a16:predDERef xmlns:a16="http://schemas.microsoft.com/office/drawing/2014/main" pred="{F69EBAAB-28C2-F847-B611-714943445049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6" name="TextBox 5">
          <a:extLst>
            <a:ext uri="{FF2B5EF4-FFF2-40B4-BE49-F238E27FC236}">
              <a16:creationId xmlns:a16="http://schemas.microsoft.com/office/drawing/2014/main" id="{4BB32468-E22E-4BBF-8E5A-D78C85C14203}"/>
            </a:ext>
            <a:ext uri="{147F2762-F138-4A5C-976F-8EAC2B608ADB}">
              <a16:predDERef xmlns:a16="http://schemas.microsoft.com/office/drawing/2014/main" pred="{1C0393CE-532C-B547-AA8F-DBCC8A4BDC3B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7" name="TextBox 6">
          <a:extLst>
            <a:ext uri="{FF2B5EF4-FFF2-40B4-BE49-F238E27FC236}">
              <a16:creationId xmlns:a16="http://schemas.microsoft.com/office/drawing/2014/main" id="{30DCADEC-7A02-4696-9AFE-77C6E80E94E2}"/>
            </a:ext>
            <a:ext uri="{147F2762-F138-4A5C-976F-8EAC2B608ADB}">
              <a16:predDERef xmlns:a16="http://schemas.microsoft.com/office/drawing/2014/main" pred="{2DAC433B-C22E-9040-9DC5-E977CAD39E3B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8" name="TextBox 8">
          <a:extLst>
            <a:ext uri="{FF2B5EF4-FFF2-40B4-BE49-F238E27FC236}">
              <a16:creationId xmlns:a16="http://schemas.microsoft.com/office/drawing/2014/main" id="{282CF631-2955-4A03-8CA1-2255AB233C5A}"/>
            </a:ext>
            <a:ext uri="{147F2762-F138-4A5C-976F-8EAC2B608ADB}">
              <a16:predDERef xmlns:a16="http://schemas.microsoft.com/office/drawing/2014/main" pred="{34B9656D-93E4-A747-8B5F-BFAFF69BD675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65" cy="172227"/>
    <xdr:sp macro="" textlink="">
      <xdr:nvSpPr>
        <xdr:cNvPr id="1069" name="TextBox 9">
          <a:extLst>
            <a:ext uri="{FF2B5EF4-FFF2-40B4-BE49-F238E27FC236}">
              <a16:creationId xmlns:a16="http://schemas.microsoft.com/office/drawing/2014/main" id="{806E4B18-882B-43BB-96C5-50CD34E4D706}"/>
            </a:ext>
            <a:ext uri="{147F2762-F138-4A5C-976F-8EAC2B608ADB}">
              <a16:predDERef xmlns:a16="http://schemas.microsoft.com/office/drawing/2014/main" pred="{B0BFD24D-FFE2-2947-993D-83B3A5BB27A2}"/>
            </a:ext>
          </a:extLst>
        </xdr:cNvPr>
        <xdr:cNvSpPr txBox="1"/>
      </xdr:nvSpPr>
      <xdr:spPr>
        <a:xfrm>
          <a:off x="17573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0" name="TextBox 398">
          <a:extLst>
            <a:ext uri="{FF2B5EF4-FFF2-40B4-BE49-F238E27FC236}">
              <a16:creationId xmlns:a16="http://schemas.microsoft.com/office/drawing/2014/main" id="{340D6568-4617-46A0-BC93-EFF73EAEE00C}"/>
            </a:ext>
            <a:ext uri="{147F2762-F138-4A5C-976F-8EAC2B608ADB}">
              <a16:predDERef xmlns:a16="http://schemas.microsoft.com/office/drawing/2014/main" pred="{98F55F82-CB43-6E41-ADC6-343C850A43AA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1" name="TextBox 4">
          <a:extLst>
            <a:ext uri="{FF2B5EF4-FFF2-40B4-BE49-F238E27FC236}">
              <a16:creationId xmlns:a16="http://schemas.microsoft.com/office/drawing/2014/main" id="{88092441-C8D7-499A-A0F7-418BEAD66722}"/>
            </a:ext>
            <a:ext uri="{147F2762-F138-4A5C-976F-8EAC2B608ADB}">
              <a16:predDERef xmlns:a16="http://schemas.microsoft.com/office/drawing/2014/main" pred="{2C479761-9D25-F44D-B540-8ABB4A3F6FD7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2" name="TextBox 5">
          <a:extLst>
            <a:ext uri="{FF2B5EF4-FFF2-40B4-BE49-F238E27FC236}">
              <a16:creationId xmlns:a16="http://schemas.microsoft.com/office/drawing/2014/main" id="{BD40BDCB-8271-4F8F-8B64-193DFFDC4A29}"/>
            </a:ext>
            <a:ext uri="{147F2762-F138-4A5C-976F-8EAC2B608ADB}">
              <a16:predDERef xmlns:a16="http://schemas.microsoft.com/office/drawing/2014/main" pred="{8439AD42-AE73-2945-BEC9-A56696104C3B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3" name="TextBox 6">
          <a:extLst>
            <a:ext uri="{FF2B5EF4-FFF2-40B4-BE49-F238E27FC236}">
              <a16:creationId xmlns:a16="http://schemas.microsoft.com/office/drawing/2014/main" id="{CDF9DD6E-DF96-446C-96F0-E9019D9BE83A}"/>
            </a:ext>
            <a:ext uri="{147F2762-F138-4A5C-976F-8EAC2B608ADB}">
              <a16:predDERef xmlns:a16="http://schemas.microsoft.com/office/drawing/2014/main" pred="{39FB88F4-4DC0-A048-BA5F-236EC2026A4D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4" name="TextBox 8">
          <a:extLst>
            <a:ext uri="{FF2B5EF4-FFF2-40B4-BE49-F238E27FC236}">
              <a16:creationId xmlns:a16="http://schemas.microsoft.com/office/drawing/2014/main" id="{72EF8097-9DB2-4BAF-AF88-AC233BFDA05C}"/>
            </a:ext>
            <a:ext uri="{147F2762-F138-4A5C-976F-8EAC2B608ADB}">
              <a16:predDERef xmlns:a16="http://schemas.microsoft.com/office/drawing/2014/main" pred="{7FD878C7-EADC-9344-8ED3-E77518D351F1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5" name="TextBox 9">
          <a:extLst>
            <a:ext uri="{FF2B5EF4-FFF2-40B4-BE49-F238E27FC236}">
              <a16:creationId xmlns:a16="http://schemas.microsoft.com/office/drawing/2014/main" id="{F7A55808-DD65-4FF5-9235-4F5A15BE6D9D}"/>
            </a:ext>
            <a:ext uri="{147F2762-F138-4A5C-976F-8EAC2B608ADB}">
              <a16:predDERef xmlns:a16="http://schemas.microsoft.com/office/drawing/2014/main" pred="{EF4E4D1E-E9DB-D84B-9903-91B855569C2A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875DFE54-81B2-460A-9CB1-BD695951510B}"/>
            </a:ext>
            <a:ext uri="{147F2762-F138-4A5C-976F-8EAC2B608ADB}">
              <a16:predDERef xmlns:a16="http://schemas.microsoft.com/office/drawing/2014/main" pred="{C959930C-1AE8-BB4C-A65A-8256D55D27CA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7" name="TextBox 4">
          <a:extLst>
            <a:ext uri="{FF2B5EF4-FFF2-40B4-BE49-F238E27FC236}">
              <a16:creationId xmlns:a16="http://schemas.microsoft.com/office/drawing/2014/main" id="{638E454C-2725-474B-9342-3A75546665C9}"/>
            </a:ext>
            <a:ext uri="{147F2762-F138-4A5C-976F-8EAC2B608ADB}">
              <a16:predDERef xmlns:a16="http://schemas.microsoft.com/office/drawing/2014/main" pred="{E34F6CE0-894C-BB46-BEDA-569C1D2F28F3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8" name="TextBox 5">
          <a:extLst>
            <a:ext uri="{FF2B5EF4-FFF2-40B4-BE49-F238E27FC236}">
              <a16:creationId xmlns:a16="http://schemas.microsoft.com/office/drawing/2014/main" id="{102A890A-2F7C-45A5-AC58-B396498F5C6E}"/>
            </a:ext>
            <a:ext uri="{147F2762-F138-4A5C-976F-8EAC2B608ADB}">
              <a16:predDERef xmlns:a16="http://schemas.microsoft.com/office/drawing/2014/main" pred="{A0C46DFB-5F8C-5547-A267-F9FF51240CF4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79" name="TextBox 6">
          <a:extLst>
            <a:ext uri="{FF2B5EF4-FFF2-40B4-BE49-F238E27FC236}">
              <a16:creationId xmlns:a16="http://schemas.microsoft.com/office/drawing/2014/main" id="{F3905AB0-9CE3-4071-9AC2-4EA65DE6CE93}"/>
            </a:ext>
            <a:ext uri="{147F2762-F138-4A5C-976F-8EAC2B608ADB}">
              <a16:predDERef xmlns:a16="http://schemas.microsoft.com/office/drawing/2014/main" pred="{7CC045DB-0D83-6B4E-9E7A-5D09F113009B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80" name="TextBox 8">
          <a:extLst>
            <a:ext uri="{FF2B5EF4-FFF2-40B4-BE49-F238E27FC236}">
              <a16:creationId xmlns:a16="http://schemas.microsoft.com/office/drawing/2014/main" id="{428C7E14-3BE5-46B2-BBEA-418C482449EA}"/>
            </a:ext>
            <a:ext uri="{147F2762-F138-4A5C-976F-8EAC2B608ADB}">
              <a16:predDERef xmlns:a16="http://schemas.microsoft.com/office/drawing/2014/main" pred="{87BE7A9C-DC6E-104C-8AF8-39CFBDDAD56D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65" cy="172227"/>
    <xdr:sp macro="" textlink="">
      <xdr:nvSpPr>
        <xdr:cNvPr id="1081" name="TextBox 9">
          <a:extLst>
            <a:ext uri="{FF2B5EF4-FFF2-40B4-BE49-F238E27FC236}">
              <a16:creationId xmlns:a16="http://schemas.microsoft.com/office/drawing/2014/main" id="{0103A529-09A9-40C7-AF24-B8CAE7AE545D}"/>
            </a:ext>
            <a:ext uri="{147F2762-F138-4A5C-976F-8EAC2B608ADB}">
              <a16:predDERef xmlns:a16="http://schemas.microsoft.com/office/drawing/2014/main" pred="{FF00A307-5F32-F549-9B16-170801530D29}"/>
            </a:ext>
          </a:extLst>
        </xdr:cNvPr>
        <xdr:cNvSpPr txBox="1"/>
      </xdr:nvSpPr>
      <xdr:spPr>
        <a:xfrm>
          <a:off x="17573625" y="475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2" name="TextBox 410">
          <a:extLst>
            <a:ext uri="{FF2B5EF4-FFF2-40B4-BE49-F238E27FC236}">
              <a16:creationId xmlns:a16="http://schemas.microsoft.com/office/drawing/2014/main" id="{A472BA01-C181-475A-923E-7DE5EF2A7E59}"/>
            </a:ext>
            <a:ext uri="{147F2762-F138-4A5C-976F-8EAC2B608ADB}">
              <a16:predDERef xmlns:a16="http://schemas.microsoft.com/office/drawing/2014/main" pred="{A09340C8-4E2A-264E-AE54-D4FC0DFE9394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3" name="TextBox 4">
          <a:extLst>
            <a:ext uri="{FF2B5EF4-FFF2-40B4-BE49-F238E27FC236}">
              <a16:creationId xmlns:a16="http://schemas.microsoft.com/office/drawing/2014/main" id="{DBB35A8F-4336-426E-9CC9-5058F7B0E9CB}"/>
            </a:ext>
            <a:ext uri="{147F2762-F138-4A5C-976F-8EAC2B608ADB}">
              <a16:predDERef xmlns:a16="http://schemas.microsoft.com/office/drawing/2014/main" pred="{4FB7C182-F39E-7B4E-8FEF-F48950BCCA96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4" name="TextBox 5">
          <a:extLst>
            <a:ext uri="{FF2B5EF4-FFF2-40B4-BE49-F238E27FC236}">
              <a16:creationId xmlns:a16="http://schemas.microsoft.com/office/drawing/2014/main" id="{4F39E6C3-B603-4AC8-AA3C-13298B0B56DA}"/>
            </a:ext>
            <a:ext uri="{147F2762-F138-4A5C-976F-8EAC2B608ADB}">
              <a16:predDERef xmlns:a16="http://schemas.microsoft.com/office/drawing/2014/main" pred="{2B7B5885-A016-5E49-8896-A3BAE89251C1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5" name="TextBox 6">
          <a:extLst>
            <a:ext uri="{FF2B5EF4-FFF2-40B4-BE49-F238E27FC236}">
              <a16:creationId xmlns:a16="http://schemas.microsoft.com/office/drawing/2014/main" id="{1E4D4CB4-4B12-497D-BEC9-A189CD44A093}"/>
            </a:ext>
            <a:ext uri="{147F2762-F138-4A5C-976F-8EAC2B608ADB}">
              <a16:predDERef xmlns:a16="http://schemas.microsoft.com/office/drawing/2014/main" pred="{AB37B562-404D-404B-BAD1-6745A323DF99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6" name="TextBox 8">
          <a:extLst>
            <a:ext uri="{FF2B5EF4-FFF2-40B4-BE49-F238E27FC236}">
              <a16:creationId xmlns:a16="http://schemas.microsoft.com/office/drawing/2014/main" id="{E9CDD3C1-1C3B-4619-BD1B-6AED506EDE40}"/>
            </a:ext>
            <a:ext uri="{147F2762-F138-4A5C-976F-8EAC2B608ADB}">
              <a16:predDERef xmlns:a16="http://schemas.microsoft.com/office/drawing/2014/main" pred="{F16EAE6E-D53F-F84E-B31F-D37F0FF4F9C5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7" name="TextBox 9">
          <a:extLst>
            <a:ext uri="{FF2B5EF4-FFF2-40B4-BE49-F238E27FC236}">
              <a16:creationId xmlns:a16="http://schemas.microsoft.com/office/drawing/2014/main" id="{9CDDD2B6-9D6C-40F3-A8C8-2847AA0CE901}"/>
            </a:ext>
            <a:ext uri="{147F2762-F138-4A5C-976F-8EAC2B608ADB}">
              <a16:predDERef xmlns:a16="http://schemas.microsoft.com/office/drawing/2014/main" pred="{891F5DA7-E709-E44A-B54E-94801122B27D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E73ECD67-8972-46C1-A119-C506D7A75DBA}"/>
            </a:ext>
            <a:ext uri="{147F2762-F138-4A5C-976F-8EAC2B608ADB}">
              <a16:predDERef xmlns:a16="http://schemas.microsoft.com/office/drawing/2014/main" pred="{E228119E-DD69-9847-8558-228F71A69068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89" name="TextBox 4">
          <a:extLst>
            <a:ext uri="{FF2B5EF4-FFF2-40B4-BE49-F238E27FC236}">
              <a16:creationId xmlns:a16="http://schemas.microsoft.com/office/drawing/2014/main" id="{59CAC02D-019D-47F9-98A5-5FA87A2C5F17}"/>
            </a:ext>
            <a:ext uri="{147F2762-F138-4A5C-976F-8EAC2B608ADB}">
              <a16:predDERef xmlns:a16="http://schemas.microsoft.com/office/drawing/2014/main" pred="{E8A4020F-5EF1-5547-8EC3-51B3DC7511BC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0" name="TextBox 5">
          <a:extLst>
            <a:ext uri="{FF2B5EF4-FFF2-40B4-BE49-F238E27FC236}">
              <a16:creationId xmlns:a16="http://schemas.microsoft.com/office/drawing/2014/main" id="{7F3BAA79-6BC2-4F52-A85F-82D26C0C433B}"/>
            </a:ext>
            <a:ext uri="{147F2762-F138-4A5C-976F-8EAC2B608ADB}">
              <a16:predDERef xmlns:a16="http://schemas.microsoft.com/office/drawing/2014/main" pred="{05BDDB46-D571-D141-BBAE-C37B83B1F369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1" name="TextBox 6">
          <a:extLst>
            <a:ext uri="{FF2B5EF4-FFF2-40B4-BE49-F238E27FC236}">
              <a16:creationId xmlns:a16="http://schemas.microsoft.com/office/drawing/2014/main" id="{C4C092A3-578A-4D37-8B1F-FB672BD1920C}"/>
            </a:ext>
            <a:ext uri="{147F2762-F138-4A5C-976F-8EAC2B608ADB}">
              <a16:predDERef xmlns:a16="http://schemas.microsoft.com/office/drawing/2014/main" pred="{0636DEA6-48E8-0241-A55C-536CC595C489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2" name="TextBox 8">
          <a:extLst>
            <a:ext uri="{FF2B5EF4-FFF2-40B4-BE49-F238E27FC236}">
              <a16:creationId xmlns:a16="http://schemas.microsoft.com/office/drawing/2014/main" id="{926EC86F-3B26-48E9-BEA8-825C247F1B26}"/>
            </a:ext>
            <a:ext uri="{147F2762-F138-4A5C-976F-8EAC2B608ADB}">
              <a16:predDERef xmlns:a16="http://schemas.microsoft.com/office/drawing/2014/main" pred="{88F8C82F-7852-B84C-8553-9C426839F9DE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3" name="TextBox 9">
          <a:extLst>
            <a:ext uri="{FF2B5EF4-FFF2-40B4-BE49-F238E27FC236}">
              <a16:creationId xmlns:a16="http://schemas.microsoft.com/office/drawing/2014/main" id="{6C3D8832-86DE-4612-B0DB-CCECD1EDECBE}"/>
            </a:ext>
            <a:ext uri="{147F2762-F138-4A5C-976F-8EAC2B608ADB}">
              <a16:predDERef xmlns:a16="http://schemas.microsoft.com/office/drawing/2014/main" pred="{086A693C-F6AC-E247-907C-92294C0C708D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93EF9E72-536F-40FC-BB26-A15AD7D472CE}"/>
            </a:ext>
            <a:ext uri="{147F2762-F138-4A5C-976F-8EAC2B608ADB}">
              <a16:predDERef xmlns:a16="http://schemas.microsoft.com/office/drawing/2014/main" pred="{64927955-68E2-4545-A375-A79D47C96031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5" name="TextBox 4">
          <a:extLst>
            <a:ext uri="{FF2B5EF4-FFF2-40B4-BE49-F238E27FC236}">
              <a16:creationId xmlns:a16="http://schemas.microsoft.com/office/drawing/2014/main" id="{3C5FED4F-E487-4D43-AF25-F139BAA768A3}"/>
            </a:ext>
            <a:ext uri="{147F2762-F138-4A5C-976F-8EAC2B608ADB}">
              <a16:predDERef xmlns:a16="http://schemas.microsoft.com/office/drawing/2014/main" pred="{4BF2EBB5-2357-A548-9179-FFC5DA1C5F59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6" name="TextBox 5">
          <a:extLst>
            <a:ext uri="{FF2B5EF4-FFF2-40B4-BE49-F238E27FC236}">
              <a16:creationId xmlns:a16="http://schemas.microsoft.com/office/drawing/2014/main" id="{36153C64-7316-4807-9AC3-305641F1E4E7}"/>
            </a:ext>
            <a:ext uri="{147F2762-F138-4A5C-976F-8EAC2B608ADB}">
              <a16:predDERef xmlns:a16="http://schemas.microsoft.com/office/drawing/2014/main" pred="{91AF2F58-A3C7-5F45-ABBC-6D1A5FB23E02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7" name="TextBox 6">
          <a:extLst>
            <a:ext uri="{FF2B5EF4-FFF2-40B4-BE49-F238E27FC236}">
              <a16:creationId xmlns:a16="http://schemas.microsoft.com/office/drawing/2014/main" id="{570C74B6-BC7C-4CA0-8CA5-1C10E2345F5D}"/>
            </a:ext>
            <a:ext uri="{147F2762-F138-4A5C-976F-8EAC2B608ADB}">
              <a16:predDERef xmlns:a16="http://schemas.microsoft.com/office/drawing/2014/main" pred="{12A5C321-3C1F-9D4B-95AB-89BA816890C6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8" name="TextBox 8">
          <a:extLst>
            <a:ext uri="{FF2B5EF4-FFF2-40B4-BE49-F238E27FC236}">
              <a16:creationId xmlns:a16="http://schemas.microsoft.com/office/drawing/2014/main" id="{34E6B26F-15DB-4DA4-985B-FAAD89530769}"/>
            </a:ext>
            <a:ext uri="{147F2762-F138-4A5C-976F-8EAC2B608ADB}">
              <a16:predDERef xmlns:a16="http://schemas.microsoft.com/office/drawing/2014/main" pred="{3F9C3396-BA7F-2A46-9DEE-5D7F357631C4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40</xdr:row>
      <xdr:rowOff>0</xdr:rowOff>
    </xdr:from>
    <xdr:ext cx="65" cy="172227"/>
    <xdr:sp macro="" textlink="">
      <xdr:nvSpPr>
        <xdr:cNvPr id="1099" name="TextBox 9">
          <a:extLst>
            <a:ext uri="{FF2B5EF4-FFF2-40B4-BE49-F238E27FC236}">
              <a16:creationId xmlns:a16="http://schemas.microsoft.com/office/drawing/2014/main" id="{C39DA1DD-9199-4B1A-9516-14B1FDB2AEFE}"/>
            </a:ext>
            <a:ext uri="{147F2762-F138-4A5C-976F-8EAC2B608ADB}">
              <a16:predDERef xmlns:a16="http://schemas.microsoft.com/office/drawing/2014/main" pred="{6527A7D5-B396-5E48-85BC-B6D4AAE5BE71}"/>
            </a:ext>
          </a:extLst>
        </xdr:cNvPr>
        <xdr:cNvSpPr txBox="1"/>
      </xdr:nvSpPr>
      <xdr:spPr>
        <a:xfrm>
          <a:off x="17573625" y="631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0" name="TextBox 428">
          <a:extLst>
            <a:ext uri="{FF2B5EF4-FFF2-40B4-BE49-F238E27FC236}">
              <a16:creationId xmlns:a16="http://schemas.microsoft.com/office/drawing/2014/main" id="{6DA151F0-57F9-409A-9D2A-CF471BDE44DE}"/>
            </a:ext>
            <a:ext uri="{147F2762-F138-4A5C-976F-8EAC2B608ADB}">
              <a16:predDERef xmlns:a16="http://schemas.microsoft.com/office/drawing/2014/main" pred="{FE8DE26F-A0BE-BF4C-998D-84D91C39FEE1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1" name="TextBox 4">
          <a:extLst>
            <a:ext uri="{FF2B5EF4-FFF2-40B4-BE49-F238E27FC236}">
              <a16:creationId xmlns:a16="http://schemas.microsoft.com/office/drawing/2014/main" id="{A0B3002C-31CC-4D03-98B9-9425AF69717F}"/>
            </a:ext>
            <a:ext uri="{147F2762-F138-4A5C-976F-8EAC2B608ADB}">
              <a16:predDERef xmlns:a16="http://schemas.microsoft.com/office/drawing/2014/main" pred="{C92D828D-EA91-1A4C-8F3C-06765DBF0B70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2" name="TextBox 5">
          <a:extLst>
            <a:ext uri="{FF2B5EF4-FFF2-40B4-BE49-F238E27FC236}">
              <a16:creationId xmlns:a16="http://schemas.microsoft.com/office/drawing/2014/main" id="{1B51CFC4-0AA1-4767-BF4B-A6035FEE640D}"/>
            </a:ext>
            <a:ext uri="{147F2762-F138-4A5C-976F-8EAC2B608ADB}">
              <a16:predDERef xmlns:a16="http://schemas.microsoft.com/office/drawing/2014/main" pred="{FEF44B02-69FB-4441-B2BA-B4BDFAF5D398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3" name="TextBox 6">
          <a:extLst>
            <a:ext uri="{FF2B5EF4-FFF2-40B4-BE49-F238E27FC236}">
              <a16:creationId xmlns:a16="http://schemas.microsoft.com/office/drawing/2014/main" id="{27A036F2-A751-499A-9659-53D6C1ADEF68}"/>
            </a:ext>
            <a:ext uri="{147F2762-F138-4A5C-976F-8EAC2B608ADB}">
              <a16:predDERef xmlns:a16="http://schemas.microsoft.com/office/drawing/2014/main" pred="{BCC45506-CF8D-9D4B-85A8-347E56C26B7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4" name="TextBox 8">
          <a:extLst>
            <a:ext uri="{FF2B5EF4-FFF2-40B4-BE49-F238E27FC236}">
              <a16:creationId xmlns:a16="http://schemas.microsoft.com/office/drawing/2014/main" id="{34D6401A-7DF9-4A2E-A763-00358CF146F1}"/>
            </a:ext>
            <a:ext uri="{147F2762-F138-4A5C-976F-8EAC2B608ADB}">
              <a16:predDERef xmlns:a16="http://schemas.microsoft.com/office/drawing/2014/main" pred="{36053722-6B1D-B94C-A632-D3D7B1335047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5" name="TextBox 9">
          <a:extLst>
            <a:ext uri="{FF2B5EF4-FFF2-40B4-BE49-F238E27FC236}">
              <a16:creationId xmlns:a16="http://schemas.microsoft.com/office/drawing/2014/main" id="{9508259C-EEBC-4449-BC9B-53F86AFF4019}"/>
            </a:ext>
            <a:ext uri="{147F2762-F138-4A5C-976F-8EAC2B608ADB}">
              <a16:predDERef xmlns:a16="http://schemas.microsoft.com/office/drawing/2014/main" pred="{64A68710-4681-EF45-B63C-FD11BEA5C339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FE759F9-0A0D-4245-9230-6A7286EA2A44}"/>
            </a:ext>
            <a:ext uri="{147F2762-F138-4A5C-976F-8EAC2B608ADB}">
              <a16:predDERef xmlns:a16="http://schemas.microsoft.com/office/drawing/2014/main" pred="{53FBE494-F03C-4C45-8EA9-774DD82DA9CA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7" name="TextBox 4">
          <a:extLst>
            <a:ext uri="{FF2B5EF4-FFF2-40B4-BE49-F238E27FC236}">
              <a16:creationId xmlns:a16="http://schemas.microsoft.com/office/drawing/2014/main" id="{EB4E7F0E-7E44-4CD9-A7BD-2746E53DCFAE}"/>
            </a:ext>
            <a:ext uri="{147F2762-F138-4A5C-976F-8EAC2B608ADB}">
              <a16:predDERef xmlns:a16="http://schemas.microsoft.com/office/drawing/2014/main" pred="{B5DFEC22-7BF2-AD47-AC3E-E5C1273A3A0C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8" name="TextBox 5">
          <a:extLst>
            <a:ext uri="{FF2B5EF4-FFF2-40B4-BE49-F238E27FC236}">
              <a16:creationId xmlns:a16="http://schemas.microsoft.com/office/drawing/2014/main" id="{4B75E3AE-A9C9-4AC1-80EA-2CFBCF3F4288}"/>
            </a:ext>
            <a:ext uri="{147F2762-F138-4A5C-976F-8EAC2B608ADB}">
              <a16:predDERef xmlns:a16="http://schemas.microsoft.com/office/drawing/2014/main" pred="{6202B19E-9E0D-6D40-8A52-3EE694243B82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09" name="TextBox 6">
          <a:extLst>
            <a:ext uri="{FF2B5EF4-FFF2-40B4-BE49-F238E27FC236}">
              <a16:creationId xmlns:a16="http://schemas.microsoft.com/office/drawing/2014/main" id="{CB2F623E-9495-4118-A75D-F1324C6F7B4A}"/>
            </a:ext>
            <a:ext uri="{147F2762-F138-4A5C-976F-8EAC2B608ADB}">
              <a16:predDERef xmlns:a16="http://schemas.microsoft.com/office/drawing/2014/main" pred="{81B4CE22-A8CE-E242-A261-9E4AE2905418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0" name="TextBox 8">
          <a:extLst>
            <a:ext uri="{FF2B5EF4-FFF2-40B4-BE49-F238E27FC236}">
              <a16:creationId xmlns:a16="http://schemas.microsoft.com/office/drawing/2014/main" id="{238EBC82-478E-4819-90E0-AEE436BCC491}"/>
            </a:ext>
            <a:ext uri="{147F2762-F138-4A5C-976F-8EAC2B608ADB}">
              <a16:predDERef xmlns:a16="http://schemas.microsoft.com/office/drawing/2014/main" pred="{10C14537-72C1-DC47-92B9-B8C9BAA8BC31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1" name="TextBox 9">
          <a:extLst>
            <a:ext uri="{FF2B5EF4-FFF2-40B4-BE49-F238E27FC236}">
              <a16:creationId xmlns:a16="http://schemas.microsoft.com/office/drawing/2014/main" id="{F1D63832-B2B4-4572-9C22-27177630FDE1}"/>
            </a:ext>
            <a:ext uri="{147F2762-F138-4A5C-976F-8EAC2B608ADB}">
              <a16:predDERef xmlns:a16="http://schemas.microsoft.com/office/drawing/2014/main" pred="{88C54A54-22ED-E94A-826A-014AC70DA18E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42A3FE46-E28F-4317-8008-410BCD4A7301}"/>
            </a:ext>
            <a:ext uri="{147F2762-F138-4A5C-976F-8EAC2B608ADB}">
              <a16:predDERef xmlns:a16="http://schemas.microsoft.com/office/drawing/2014/main" pred="{2A250311-5D4B-ED4A-B681-EB69E153CC91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3" name="TextBox 4">
          <a:extLst>
            <a:ext uri="{FF2B5EF4-FFF2-40B4-BE49-F238E27FC236}">
              <a16:creationId xmlns:a16="http://schemas.microsoft.com/office/drawing/2014/main" id="{83F3C5EA-58A2-4FB7-B584-1A9B19ECEE49}"/>
            </a:ext>
            <a:ext uri="{147F2762-F138-4A5C-976F-8EAC2B608ADB}">
              <a16:predDERef xmlns:a16="http://schemas.microsoft.com/office/drawing/2014/main" pred="{47C0D598-A156-8C48-8904-7986BB9957B7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4" name="TextBox 5">
          <a:extLst>
            <a:ext uri="{FF2B5EF4-FFF2-40B4-BE49-F238E27FC236}">
              <a16:creationId xmlns:a16="http://schemas.microsoft.com/office/drawing/2014/main" id="{EB5EB6F8-E46B-491A-88B4-175C644AD7D3}"/>
            </a:ext>
            <a:ext uri="{147F2762-F138-4A5C-976F-8EAC2B608ADB}">
              <a16:predDERef xmlns:a16="http://schemas.microsoft.com/office/drawing/2014/main" pred="{D88FF01D-D562-904C-8108-287563F611D4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5" name="TextBox 6">
          <a:extLst>
            <a:ext uri="{FF2B5EF4-FFF2-40B4-BE49-F238E27FC236}">
              <a16:creationId xmlns:a16="http://schemas.microsoft.com/office/drawing/2014/main" id="{9504E073-F896-4B8C-ACE3-800C317D1638}"/>
            </a:ext>
            <a:ext uri="{147F2762-F138-4A5C-976F-8EAC2B608ADB}">
              <a16:predDERef xmlns:a16="http://schemas.microsoft.com/office/drawing/2014/main" pred="{4BCAF7D2-8377-874C-980E-426FFABCDE68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6" name="TextBox 8">
          <a:extLst>
            <a:ext uri="{FF2B5EF4-FFF2-40B4-BE49-F238E27FC236}">
              <a16:creationId xmlns:a16="http://schemas.microsoft.com/office/drawing/2014/main" id="{7ED35989-F952-4022-8FEE-56FF0DB0D593}"/>
            </a:ext>
            <a:ext uri="{147F2762-F138-4A5C-976F-8EAC2B608ADB}">
              <a16:predDERef xmlns:a16="http://schemas.microsoft.com/office/drawing/2014/main" pred="{798417BC-C482-204E-8079-7E0CA737FEEB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7" name="TextBox 9">
          <a:extLst>
            <a:ext uri="{FF2B5EF4-FFF2-40B4-BE49-F238E27FC236}">
              <a16:creationId xmlns:a16="http://schemas.microsoft.com/office/drawing/2014/main" id="{B1C5A58F-4907-491E-AD13-5963107E29F3}"/>
            </a:ext>
            <a:ext uri="{147F2762-F138-4A5C-976F-8EAC2B608ADB}">
              <a16:predDERef xmlns:a16="http://schemas.microsoft.com/office/drawing/2014/main" pred="{A79060BF-5D07-2849-B318-F0305A367428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14354289-A962-472D-9CCE-F2C142976DE1}"/>
            </a:ext>
            <a:ext uri="{147F2762-F138-4A5C-976F-8EAC2B608ADB}">
              <a16:predDERef xmlns:a16="http://schemas.microsoft.com/office/drawing/2014/main" pred="{115A9951-4EE0-6540-BC32-DFD8D56B3CC3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19" name="TextBox 4">
          <a:extLst>
            <a:ext uri="{FF2B5EF4-FFF2-40B4-BE49-F238E27FC236}">
              <a16:creationId xmlns:a16="http://schemas.microsoft.com/office/drawing/2014/main" id="{32F3C596-F641-4BD7-95CF-A99A96163752}"/>
            </a:ext>
            <a:ext uri="{147F2762-F138-4A5C-976F-8EAC2B608ADB}">
              <a16:predDERef xmlns:a16="http://schemas.microsoft.com/office/drawing/2014/main" pred="{2CBEDA76-709F-0F4B-B108-87FDFD46E077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20" name="TextBox 5">
          <a:extLst>
            <a:ext uri="{FF2B5EF4-FFF2-40B4-BE49-F238E27FC236}">
              <a16:creationId xmlns:a16="http://schemas.microsoft.com/office/drawing/2014/main" id="{0393B56D-0B0B-4455-A730-2F97D90102E7}"/>
            </a:ext>
            <a:ext uri="{147F2762-F138-4A5C-976F-8EAC2B608ADB}">
              <a16:predDERef xmlns:a16="http://schemas.microsoft.com/office/drawing/2014/main" pred="{037556EB-10C1-CB44-B15C-D39111C78DDD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21" name="TextBox 6">
          <a:extLst>
            <a:ext uri="{FF2B5EF4-FFF2-40B4-BE49-F238E27FC236}">
              <a16:creationId xmlns:a16="http://schemas.microsoft.com/office/drawing/2014/main" id="{C662CF67-84C3-4F28-AA3A-22D08B4DFE61}"/>
            </a:ext>
            <a:ext uri="{147F2762-F138-4A5C-976F-8EAC2B608ADB}">
              <a16:predDERef xmlns:a16="http://schemas.microsoft.com/office/drawing/2014/main" pred="{53ADC0FA-B2F0-824B-A830-76D9DF188316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22" name="TextBox 8">
          <a:extLst>
            <a:ext uri="{FF2B5EF4-FFF2-40B4-BE49-F238E27FC236}">
              <a16:creationId xmlns:a16="http://schemas.microsoft.com/office/drawing/2014/main" id="{029ABB6C-6B6D-4A98-8E71-70F0D1E602D4}"/>
            </a:ext>
            <a:ext uri="{147F2762-F138-4A5C-976F-8EAC2B608ADB}">
              <a16:predDERef xmlns:a16="http://schemas.microsoft.com/office/drawing/2014/main" pred="{889A0C32-DCC8-ED42-AF9C-CA3E472FEE39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65" cy="172227"/>
    <xdr:sp macro="" textlink="">
      <xdr:nvSpPr>
        <xdr:cNvPr id="1123" name="TextBox 9">
          <a:extLst>
            <a:ext uri="{FF2B5EF4-FFF2-40B4-BE49-F238E27FC236}">
              <a16:creationId xmlns:a16="http://schemas.microsoft.com/office/drawing/2014/main" id="{FA66C27E-1C56-449C-A7F3-30FB0CBC982F}"/>
            </a:ext>
            <a:ext uri="{147F2762-F138-4A5C-976F-8EAC2B608ADB}">
              <a16:predDERef xmlns:a16="http://schemas.microsoft.com/office/drawing/2014/main" pred="{6E84E457-0CD4-214D-AEB1-DDE4933969B9}"/>
            </a:ext>
          </a:extLst>
        </xdr:cNvPr>
        <xdr:cNvSpPr txBox="1"/>
      </xdr:nvSpPr>
      <xdr:spPr>
        <a:xfrm>
          <a:off x="17573625" y="7348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U4241"/>
  <sheetViews>
    <sheetView tabSelected="1" view="pageBreakPreview" zoomScale="70" zoomScaleNormal="70" zoomScaleSheetLayoutView="70" workbookViewId="0">
      <selection activeCell="R6" sqref="R6"/>
    </sheetView>
  </sheetViews>
  <sheetFormatPr defaultColWidth="9" defaultRowHeight="23.25"/>
  <cols>
    <col min="1" max="1" width="3.5703125" style="1" bestFit="1" customWidth="1"/>
    <col min="2" max="2" width="64.140625" style="1" customWidth="1"/>
    <col min="3" max="3" width="25" style="1" customWidth="1"/>
    <col min="4" max="4" width="16.7109375" style="64" hidden="1" customWidth="1"/>
    <col min="5" max="5" width="16.85546875" style="1" hidden="1" customWidth="1"/>
    <col min="6" max="6" width="16.140625" style="1" hidden="1" customWidth="1"/>
    <col min="7" max="7" width="18.28515625" style="105" customWidth="1"/>
    <col min="8" max="9" width="18" style="105" customWidth="1"/>
    <col min="10" max="10" width="18.28515625" style="70" hidden="1" customWidth="1"/>
    <col min="11" max="12" width="14.140625" style="70" hidden="1" customWidth="1"/>
    <col min="13" max="13" width="16.5703125" style="70" hidden="1" customWidth="1"/>
    <col min="14" max="15" width="14.140625" style="70" hidden="1" customWidth="1"/>
    <col min="16" max="16" width="41.85546875" style="62" hidden="1" customWidth="1"/>
    <col min="17" max="19" width="41.85546875" style="62" customWidth="1"/>
    <col min="20" max="20" width="9" style="1"/>
    <col min="21" max="21" width="12.5703125" style="1" bestFit="1" customWidth="1"/>
    <col min="22" max="16384" width="9" style="1"/>
  </cols>
  <sheetData>
    <row r="1" spans="1:21" s="10" customFormat="1" ht="30.75" customHeight="1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200"/>
      <c r="Q1" s="161"/>
      <c r="R1" s="161"/>
      <c r="S1" s="161"/>
    </row>
    <row r="2" spans="1:21" s="10" customFormat="1" ht="30.75" customHeight="1" thickBot="1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200"/>
      <c r="Q2" s="161"/>
      <c r="R2" s="161"/>
      <c r="S2" s="161"/>
    </row>
    <row r="3" spans="1:21" s="10" customFormat="1" ht="24.75" hidden="1" customHeight="1" thickBot="1">
      <c r="A3" s="351" t="s">
        <v>175</v>
      </c>
      <c r="B3" s="351"/>
      <c r="C3" s="351"/>
      <c r="D3" s="351"/>
      <c r="E3" s="351"/>
      <c r="F3" s="351"/>
      <c r="G3" s="351"/>
      <c r="H3" s="351"/>
      <c r="I3" s="351"/>
      <c r="J3" s="351"/>
      <c r="K3" s="352"/>
      <c r="L3" s="352"/>
      <c r="M3" s="352"/>
      <c r="N3" s="352"/>
      <c r="O3" s="352"/>
      <c r="P3" s="199"/>
      <c r="Q3" s="163"/>
      <c r="R3" s="163"/>
      <c r="S3" s="163"/>
    </row>
    <row r="4" spans="1:21" ht="24" customHeight="1">
      <c r="A4" s="286" t="s">
        <v>2</v>
      </c>
      <c r="B4" s="286" t="s">
        <v>3</v>
      </c>
      <c r="C4" s="286" t="s">
        <v>4</v>
      </c>
      <c r="D4" s="286" t="s">
        <v>59</v>
      </c>
      <c r="E4" s="286"/>
      <c r="F4" s="286"/>
      <c r="G4" s="290" t="s">
        <v>172</v>
      </c>
      <c r="H4" s="291"/>
      <c r="I4" s="292"/>
      <c r="J4" s="267"/>
      <c r="K4" s="293" t="s">
        <v>86</v>
      </c>
      <c r="L4" s="293"/>
      <c r="M4" s="293"/>
      <c r="N4" s="293"/>
      <c r="O4" s="287"/>
      <c r="P4" s="287"/>
      <c r="Q4" s="164"/>
      <c r="R4" s="164"/>
      <c r="S4" s="164"/>
    </row>
    <row r="5" spans="1:21" ht="24" customHeight="1">
      <c r="A5" s="286"/>
      <c r="B5" s="286"/>
      <c r="C5" s="286"/>
      <c r="D5" s="286" t="s">
        <v>5</v>
      </c>
      <c r="E5" s="286" t="s">
        <v>6</v>
      </c>
      <c r="F5" s="286" t="s">
        <v>56</v>
      </c>
      <c r="G5" s="290" t="s">
        <v>176</v>
      </c>
      <c r="H5" s="291"/>
      <c r="I5" s="292"/>
      <c r="J5" s="268" t="s">
        <v>177</v>
      </c>
      <c r="K5" s="294"/>
      <c r="L5" s="294"/>
      <c r="M5" s="294"/>
      <c r="N5" s="294"/>
      <c r="O5" s="288"/>
      <c r="P5" s="288"/>
      <c r="Q5" s="164"/>
      <c r="R5" s="164"/>
      <c r="S5" s="164"/>
    </row>
    <row r="6" spans="1:21" ht="52.5" customHeight="1">
      <c r="A6" s="286"/>
      <c r="B6" s="286"/>
      <c r="C6" s="286"/>
      <c r="D6" s="286"/>
      <c r="E6" s="286"/>
      <c r="F6" s="286"/>
      <c r="G6" s="207" t="s">
        <v>170</v>
      </c>
      <c r="H6" s="207" t="s">
        <v>171</v>
      </c>
      <c r="I6" s="207" t="s">
        <v>131</v>
      </c>
      <c r="J6" s="268"/>
      <c r="K6" s="295"/>
      <c r="L6" s="295"/>
      <c r="M6" s="295"/>
      <c r="N6" s="295"/>
      <c r="O6" s="289"/>
      <c r="P6" s="289"/>
      <c r="Q6" s="164"/>
      <c r="R6" s="164"/>
      <c r="S6" s="164"/>
    </row>
    <row r="7" spans="1:21" ht="24" thickBot="1">
      <c r="A7" s="279" t="s">
        <v>7</v>
      </c>
      <c r="B7" s="279"/>
      <c r="C7" s="229"/>
      <c r="D7" s="230">
        <f t="shared" ref="D7:J7" si="0">SUM(D8,D56,D77,D90,D109)</f>
        <v>264385500</v>
      </c>
      <c r="E7" s="230">
        <f t="shared" si="0"/>
        <v>262862800</v>
      </c>
      <c r="F7" s="230">
        <f t="shared" si="0"/>
        <v>527248300</v>
      </c>
      <c r="G7" s="269">
        <f t="shared" si="0"/>
        <v>27303000</v>
      </c>
      <c r="H7" s="269">
        <f t="shared" si="0"/>
        <v>165000000</v>
      </c>
      <c r="I7" s="269">
        <f t="shared" si="0"/>
        <v>192303000</v>
      </c>
      <c r="J7" s="220">
        <f t="shared" si="0"/>
        <v>334945300</v>
      </c>
      <c r="K7" s="317"/>
      <c r="L7" s="318"/>
      <c r="M7" s="318"/>
      <c r="N7" s="318"/>
      <c r="O7" s="319"/>
      <c r="P7" s="149"/>
      <c r="Q7" s="165"/>
      <c r="R7" s="165"/>
      <c r="S7" s="165"/>
      <c r="U7" s="63">
        <f>SUM(I7:J7)</f>
        <v>527248300</v>
      </c>
    </row>
    <row r="8" spans="1:21" ht="32.25" customHeight="1">
      <c r="A8" s="280" t="s">
        <v>77</v>
      </c>
      <c r="B8" s="280"/>
      <c r="C8" s="231"/>
      <c r="D8" s="11">
        <f>SUM(D9,D23,D28,D38,D42,D47,D50)</f>
        <v>106576200</v>
      </c>
      <c r="E8" s="11">
        <f>SUM(E9,E23,E28,E38,E42,E47,E50)</f>
        <v>232169900</v>
      </c>
      <c r="F8" s="11">
        <f t="shared" ref="F8:F27" si="1">SUM(D8:E8)</f>
        <v>338746100</v>
      </c>
      <c r="G8" s="221">
        <f>SUM(G9,G23,G28,G38,G42,G47,G50)</f>
        <v>10309300</v>
      </c>
      <c r="H8" s="221">
        <f>SUM(H9,H23,H28,H38,H42,H47,H50)</f>
        <v>117000000</v>
      </c>
      <c r="I8" s="221">
        <f>SUM(I9,I23,I28,I38,I42,I47,I50)</f>
        <v>127309300</v>
      </c>
      <c r="J8" s="221">
        <f>SUM(J9,J23,J28,J38,J42,J47,J50)</f>
        <v>211436800</v>
      </c>
      <c r="K8" s="320"/>
      <c r="L8" s="321"/>
      <c r="M8" s="321"/>
      <c r="N8" s="321"/>
      <c r="O8" s="322"/>
      <c r="P8" s="150"/>
      <c r="Q8" s="166"/>
      <c r="R8" s="166"/>
      <c r="S8" s="166"/>
    </row>
    <row r="9" spans="1:21" s="18" customFormat="1" ht="45.75" customHeight="1">
      <c r="A9" s="232">
        <v>1</v>
      </c>
      <c r="B9" s="233" t="s">
        <v>8</v>
      </c>
      <c r="C9" s="232"/>
      <c r="D9" s="17">
        <f>SUM(D10:D22)</f>
        <v>42000000</v>
      </c>
      <c r="E9" s="17">
        <f>SUM(E10:E22)</f>
        <v>196000000</v>
      </c>
      <c r="F9" s="17">
        <f t="shared" si="1"/>
        <v>238000000</v>
      </c>
      <c r="G9" s="65">
        <f>SUM(G10:G22)</f>
        <v>0</v>
      </c>
      <c r="H9" s="65">
        <f t="shared" ref="H9:I9" si="2">SUM(H10:H22)</f>
        <v>67000000</v>
      </c>
      <c r="I9" s="65">
        <f t="shared" si="2"/>
        <v>67000000</v>
      </c>
      <c r="J9" s="65">
        <f>SUM(J10:J22)</f>
        <v>171000000</v>
      </c>
      <c r="K9" s="214" t="s">
        <v>155</v>
      </c>
      <c r="L9" s="183" t="s">
        <v>154</v>
      </c>
      <c r="M9" s="183" t="s">
        <v>158</v>
      </c>
      <c r="N9" s="183" t="s">
        <v>153</v>
      </c>
      <c r="O9" s="190" t="s">
        <v>151</v>
      </c>
      <c r="P9" s="128"/>
      <c r="Q9" s="167"/>
      <c r="R9" s="167"/>
      <c r="S9" s="167"/>
    </row>
    <row r="10" spans="1:21">
      <c r="A10" s="234"/>
      <c r="B10" s="211" t="s">
        <v>222</v>
      </c>
      <c r="C10" s="234" t="s">
        <v>133</v>
      </c>
      <c r="D10" s="235">
        <v>10000000</v>
      </c>
      <c r="E10" s="24"/>
      <c r="F10" s="24">
        <f t="shared" si="1"/>
        <v>10000000</v>
      </c>
      <c r="G10" s="67"/>
      <c r="H10" s="270">
        <v>10000000</v>
      </c>
      <c r="I10" s="67">
        <f>SUM(G10:H10)</f>
        <v>10000000</v>
      </c>
      <c r="J10" s="67">
        <f t="shared" ref="J10:J22" si="3">SUM(F10,-I10)</f>
        <v>0</v>
      </c>
      <c r="K10" s="215" t="s">
        <v>152</v>
      </c>
      <c r="L10" s="201" t="s">
        <v>152</v>
      </c>
      <c r="M10" s="66" t="s">
        <v>159</v>
      </c>
      <c r="N10" s="201" t="s">
        <v>152</v>
      </c>
      <c r="O10" s="202" t="s">
        <v>152</v>
      </c>
      <c r="P10" s="135"/>
      <c r="Q10" s="168"/>
      <c r="R10" s="168"/>
      <c r="S10" s="168"/>
    </row>
    <row r="11" spans="1:21" ht="42" hidden="1">
      <c r="A11" s="234"/>
      <c r="B11" s="211" t="s">
        <v>81</v>
      </c>
      <c r="C11" s="234" t="s">
        <v>133</v>
      </c>
      <c r="D11" s="235"/>
      <c r="E11" s="24">
        <v>15000000</v>
      </c>
      <c r="F11" s="24">
        <f t="shared" si="1"/>
        <v>15000000</v>
      </c>
      <c r="G11" s="67"/>
      <c r="H11" s="67"/>
      <c r="I11" s="67">
        <f t="shared" ref="I11:I74" si="4">SUM(G11:H11)</f>
        <v>0</v>
      </c>
      <c r="J11" s="67">
        <f t="shared" si="3"/>
        <v>15000000</v>
      </c>
      <c r="K11" s="296" t="s">
        <v>156</v>
      </c>
      <c r="L11" s="297"/>
      <c r="M11" s="297"/>
      <c r="N11" s="297"/>
      <c r="O11" s="298"/>
      <c r="P11" s="135"/>
      <c r="Q11" s="168"/>
      <c r="R11" s="168"/>
      <c r="S11" s="168"/>
    </row>
    <row r="12" spans="1:21" ht="42" hidden="1">
      <c r="A12" s="234"/>
      <c r="B12" s="211" t="s">
        <v>82</v>
      </c>
      <c r="C12" s="234" t="s">
        <v>133</v>
      </c>
      <c r="D12" s="24"/>
      <c r="E12" s="235">
        <v>8000000</v>
      </c>
      <c r="F12" s="24">
        <f t="shared" si="1"/>
        <v>8000000</v>
      </c>
      <c r="G12" s="67"/>
      <c r="H12" s="67"/>
      <c r="I12" s="67">
        <f t="shared" si="4"/>
        <v>0</v>
      </c>
      <c r="J12" s="67">
        <f t="shared" si="3"/>
        <v>8000000</v>
      </c>
      <c r="K12" s="215" t="s">
        <v>152</v>
      </c>
      <c r="L12" s="201" t="s">
        <v>152</v>
      </c>
      <c r="M12" s="66" t="s">
        <v>159</v>
      </c>
      <c r="N12" s="204" t="s">
        <v>217</v>
      </c>
      <c r="O12" s="205" t="s">
        <v>217</v>
      </c>
      <c r="P12" s="135"/>
      <c r="Q12" s="168"/>
      <c r="R12" s="168"/>
      <c r="S12" s="168"/>
    </row>
    <row r="13" spans="1:21" ht="27" hidden="1">
      <c r="A13" s="234"/>
      <c r="B13" s="211" t="s">
        <v>9</v>
      </c>
      <c r="C13" s="234" t="s">
        <v>133</v>
      </c>
      <c r="D13" s="24"/>
      <c r="E13" s="235">
        <v>5000000</v>
      </c>
      <c r="F13" s="24">
        <f t="shared" si="1"/>
        <v>5000000</v>
      </c>
      <c r="G13" s="67"/>
      <c r="H13" s="67"/>
      <c r="I13" s="67">
        <f t="shared" si="4"/>
        <v>0</v>
      </c>
      <c r="J13" s="67">
        <f t="shared" si="3"/>
        <v>5000000</v>
      </c>
      <c r="K13" s="215" t="s">
        <v>152</v>
      </c>
      <c r="L13" s="204" t="s">
        <v>217</v>
      </c>
      <c r="M13" s="67" t="s">
        <v>160</v>
      </c>
      <c r="N13" s="204" t="s">
        <v>217</v>
      </c>
      <c r="O13" s="205" t="s">
        <v>217</v>
      </c>
      <c r="P13" s="135"/>
      <c r="Q13" s="168"/>
      <c r="R13" s="168"/>
      <c r="S13" s="168"/>
    </row>
    <row r="14" spans="1:21" ht="42">
      <c r="A14" s="234"/>
      <c r="B14" s="211" t="s">
        <v>223</v>
      </c>
      <c r="C14" s="234" t="s">
        <v>133</v>
      </c>
      <c r="D14" s="235">
        <v>32000000</v>
      </c>
      <c r="E14" s="24"/>
      <c r="F14" s="24">
        <f t="shared" si="1"/>
        <v>32000000</v>
      </c>
      <c r="G14" s="67"/>
      <c r="H14" s="270">
        <v>32000000</v>
      </c>
      <c r="I14" s="67">
        <f t="shared" si="4"/>
        <v>32000000</v>
      </c>
      <c r="J14" s="67">
        <f t="shared" si="3"/>
        <v>0</v>
      </c>
      <c r="K14" s="215" t="s">
        <v>152</v>
      </c>
      <c r="L14" s="201" t="s">
        <v>152</v>
      </c>
      <c r="M14" s="66" t="s">
        <v>161</v>
      </c>
      <c r="N14" s="201" t="s">
        <v>152</v>
      </c>
      <c r="O14" s="202" t="s">
        <v>152</v>
      </c>
      <c r="P14" s="135"/>
      <c r="Q14" s="168"/>
      <c r="R14" s="168"/>
      <c r="S14" s="168"/>
    </row>
    <row r="15" spans="1:21" ht="27" hidden="1">
      <c r="A15" s="234"/>
      <c r="B15" s="211" t="s">
        <v>10</v>
      </c>
      <c r="C15" s="234" t="s">
        <v>133</v>
      </c>
      <c r="D15" s="24"/>
      <c r="E15" s="235">
        <v>10000000</v>
      </c>
      <c r="F15" s="24">
        <f t="shared" si="1"/>
        <v>10000000</v>
      </c>
      <c r="G15" s="67"/>
      <c r="H15" s="67"/>
      <c r="I15" s="67">
        <f t="shared" si="4"/>
        <v>0</v>
      </c>
      <c r="J15" s="67">
        <f t="shared" si="3"/>
        <v>10000000</v>
      </c>
      <c r="K15" s="215" t="s">
        <v>152</v>
      </c>
      <c r="L15" s="204" t="s">
        <v>217</v>
      </c>
      <c r="M15" s="67" t="s">
        <v>161</v>
      </c>
      <c r="N15" s="201" t="s">
        <v>152</v>
      </c>
      <c r="O15" s="205" t="s">
        <v>217</v>
      </c>
      <c r="P15" s="135"/>
      <c r="Q15" s="168"/>
      <c r="R15" s="168"/>
      <c r="S15" s="168"/>
    </row>
    <row r="16" spans="1:21" ht="27">
      <c r="A16" s="234"/>
      <c r="B16" s="211" t="s">
        <v>224</v>
      </c>
      <c r="C16" s="234" t="s">
        <v>133</v>
      </c>
      <c r="D16" s="235"/>
      <c r="E16" s="24">
        <v>25000000</v>
      </c>
      <c r="F16" s="24">
        <f t="shared" si="1"/>
        <v>25000000</v>
      </c>
      <c r="G16" s="67"/>
      <c r="H16" s="67">
        <v>25000000</v>
      </c>
      <c r="I16" s="67">
        <f t="shared" si="4"/>
        <v>25000000</v>
      </c>
      <c r="J16" s="67">
        <f t="shared" si="3"/>
        <v>0</v>
      </c>
      <c r="K16" s="215" t="s">
        <v>152</v>
      </c>
      <c r="L16" s="210" t="s">
        <v>217</v>
      </c>
      <c r="M16" s="67" t="s">
        <v>162</v>
      </c>
      <c r="N16" s="201" t="s">
        <v>152</v>
      </c>
      <c r="O16" s="202" t="s">
        <v>152</v>
      </c>
      <c r="P16" s="135"/>
      <c r="Q16" s="168"/>
      <c r="R16" s="168"/>
      <c r="S16" s="168"/>
    </row>
    <row r="17" spans="1:19" ht="42" hidden="1">
      <c r="A17" s="234"/>
      <c r="B17" s="211" t="s">
        <v>11</v>
      </c>
      <c r="C17" s="234" t="s">
        <v>133</v>
      </c>
      <c r="D17" s="24"/>
      <c r="E17" s="235">
        <v>8000000</v>
      </c>
      <c r="F17" s="24">
        <f t="shared" si="1"/>
        <v>8000000</v>
      </c>
      <c r="G17" s="67"/>
      <c r="H17" s="67"/>
      <c r="I17" s="67">
        <f t="shared" si="4"/>
        <v>0</v>
      </c>
      <c r="J17" s="67">
        <f t="shared" si="3"/>
        <v>8000000</v>
      </c>
      <c r="K17" s="215" t="s">
        <v>152</v>
      </c>
      <c r="L17" s="204" t="s">
        <v>217</v>
      </c>
      <c r="M17" s="67" t="s">
        <v>163</v>
      </c>
      <c r="N17" s="204" t="s">
        <v>217</v>
      </c>
      <c r="O17" s="205" t="s">
        <v>217</v>
      </c>
      <c r="P17" s="135"/>
      <c r="Q17" s="168"/>
      <c r="R17" s="168"/>
      <c r="S17" s="168"/>
    </row>
    <row r="18" spans="1:19" ht="42" hidden="1">
      <c r="A18" s="234"/>
      <c r="B18" s="211" t="s">
        <v>55</v>
      </c>
      <c r="C18" s="234" t="s">
        <v>133</v>
      </c>
      <c r="D18" s="235"/>
      <c r="E18" s="24">
        <v>15000000</v>
      </c>
      <c r="F18" s="24">
        <f t="shared" si="1"/>
        <v>15000000</v>
      </c>
      <c r="G18" s="67"/>
      <c r="H18" s="67"/>
      <c r="I18" s="67">
        <f t="shared" si="4"/>
        <v>0</v>
      </c>
      <c r="J18" s="67">
        <f t="shared" si="3"/>
        <v>15000000</v>
      </c>
      <c r="K18" s="215" t="s">
        <v>152</v>
      </c>
      <c r="L18" s="201" t="s">
        <v>152</v>
      </c>
      <c r="M18" s="67" t="s">
        <v>163</v>
      </c>
      <c r="N18" s="204" t="s">
        <v>217</v>
      </c>
      <c r="O18" s="205" t="s">
        <v>217</v>
      </c>
      <c r="P18" s="135"/>
      <c r="Q18" s="168"/>
      <c r="R18" s="168"/>
      <c r="S18" s="168"/>
    </row>
    <row r="19" spans="1:19" ht="42" hidden="1">
      <c r="A19" s="234"/>
      <c r="B19" s="211" t="s">
        <v>12</v>
      </c>
      <c r="C19" s="234" t="s">
        <v>133</v>
      </c>
      <c r="D19" s="24"/>
      <c r="E19" s="235">
        <v>5000000</v>
      </c>
      <c r="F19" s="24">
        <f t="shared" si="1"/>
        <v>5000000</v>
      </c>
      <c r="G19" s="67"/>
      <c r="H19" s="67"/>
      <c r="I19" s="67">
        <f t="shared" si="4"/>
        <v>0</v>
      </c>
      <c r="J19" s="67">
        <f t="shared" si="3"/>
        <v>5000000</v>
      </c>
      <c r="K19" s="215" t="s">
        <v>152</v>
      </c>
      <c r="L19" s="204" t="s">
        <v>217</v>
      </c>
      <c r="M19" s="67" t="s">
        <v>163</v>
      </c>
      <c r="N19" s="204" t="s">
        <v>217</v>
      </c>
      <c r="O19" s="205" t="s">
        <v>217</v>
      </c>
      <c r="P19" s="135"/>
      <c r="Q19" s="168"/>
      <c r="R19" s="168"/>
      <c r="S19" s="168"/>
    </row>
    <row r="20" spans="1:19" ht="42" hidden="1">
      <c r="A20" s="234"/>
      <c r="B20" s="211" t="s">
        <v>13</v>
      </c>
      <c r="C20" s="234" t="s">
        <v>133</v>
      </c>
      <c r="D20" s="24"/>
      <c r="E20" s="235">
        <v>5000000</v>
      </c>
      <c r="F20" s="24">
        <f t="shared" si="1"/>
        <v>5000000</v>
      </c>
      <c r="G20" s="67"/>
      <c r="H20" s="67"/>
      <c r="I20" s="67">
        <f t="shared" si="4"/>
        <v>0</v>
      </c>
      <c r="J20" s="67">
        <f t="shared" si="3"/>
        <v>5000000</v>
      </c>
      <c r="K20" s="215" t="s">
        <v>152</v>
      </c>
      <c r="L20" s="201" t="s">
        <v>152</v>
      </c>
      <c r="M20" s="67" t="s">
        <v>163</v>
      </c>
      <c r="N20" s="204" t="s">
        <v>217</v>
      </c>
      <c r="O20" s="205" t="s">
        <v>217</v>
      </c>
      <c r="P20" s="135"/>
      <c r="Q20" s="168"/>
      <c r="R20" s="168"/>
      <c r="S20" s="168"/>
    </row>
    <row r="21" spans="1:19" s="26" customFormat="1" ht="48.75" hidden="1" customHeight="1">
      <c r="A21" s="234"/>
      <c r="B21" s="211" t="s">
        <v>84</v>
      </c>
      <c r="C21" s="234" t="s">
        <v>14</v>
      </c>
      <c r="D21" s="24"/>
      <c r="E21" s="235">
        <v>50000000</v>
      </c>
      <c r="F21" s="24">
        <f t="shared" si="1"/>
        <v>50000000</v>
      </c>
      <c r="G21" s="67"/>
      <c r="H21" s="67"/>
      <c r="I21" s="67">
        <f t="shared" si="4"/>
        <v>0</v>
      </c>
      <c r="J21" s="67">
        <f t="shared" si="3"/>
        <v>50000000</v>
      </c>
      <c r="K21" s="216" t="s">
        <v>217</v>
      </c>
      <c r="L21" s="204" t="s">
        <v>217</v>
      </c>
      <c r="M21" s="67" t="s">
        <v>164</v>
      </c>
      <c r="N21" s="201" t="s">
        <v>152</v>
      </c>
      <c r="O21" s="205" t="s">
        <v>217</v>
      </c>
      <c r="P21" s="135"/>
      <c r="Q21" s="168"/>
      <c r="R21" s="168"/>
      <c r="S21" s="168"/>
    </row>
    <row r="22" spans="1:19" s="26" customFormat="1" ht="66.75" hidden="1" customHeight="1">
      <c r="A22" s="234"/>
      <c r="B22" s="211" t="s">
        <v>100</v>
      </c>
      <c r="C22" s="234" t="s">
        <v>14</v>
      </c>
      <c r="D22" s="24"/>
      <c r="E22" s="235">
        <v>50000000</v>
      </c>
      <c r="F22" s="24">
        <f t="shared" si="1"/>
        <v>50000000</v>
      </c>
      <c r="G22" s="67"/>
      <c r="H22" s="67"/>
      <c r="I22" s="67">
        <f t="shared" si="4"/>
        <v>0</v>
      </c>
      <c r="J22" s="67">
        <f t="shared" si="3"/>
        <v>50000000</v>
      </c>
      <c r="K22" s="216" t="s">
        <v>217</v>
      </c>
      <c r="L22" s="204" t="s">
        <v>217</v>
      </c>
      <c r="M22" s="67" t="s">
        <v>164</v>
      </c>
      <c r="N22" s="201" t="s">
        <v>152</v>
      </c>
      <c r="O22" s="205" t="s">
        <v>217</v>
      </c>
      <c r="P22" s="135"/>
      <c r="Q22" s="168"/>
      <c r="R22" s="168"/>
      <c r="S22" s="168"/>
    </row>
    <row r="23" spans="1:19" s="18" customFormat="1">
      <c r="A23" s="236">
        <v>2</v>
      </c>
      <c r="B23" s="233" t="s">
        <v>15</v>
      </c>
      <c r="C23" s="232"/>
      <c r="D23" s="17">
        <f>SUM(D24:D27)</f>
        <v>2348200</v>
      </c>
      <c r="E23" s="17">
        <f>SUM(E24:E27)</f>
        <v>1367300</v>
      </c>
      <c r="F23" s="17">
        <f t="shared" si="1"/>
        <v>3715500</v>
      </c>
      <c r="G23" s="65">
        <f>SUM(G24:G27)</f>
        <v>2015500</v>
      </c>
      <c r="H23" s="65">
        <f t="shared" ref="H23" si="5">SUM(H24:H27)</f>
        <v>0</v>
      </c>
      <c r="I23" s="65">
        <f>SUM(G23:H23)</f>
        <v>2015500</v>
      </c>
      <c r="J23" s="65">
        <f>SUM(J24:J27)</f>
        <v>1700000</v>
      </c>
      <c r="K23" s="302"/>
      <c r="L23" s="303"/>
      <c r="M23" s="303"/>
      <c r="N23" s="303"/>
      <c r="O23" s="304"/>
      <c r="P23" s="136"/>
      <c r="Q23" s="167"/>
      <c r="R23" s="167"/>
      <c r="S23" s="167"/>
    </row>
    <row r="24" spans="1:19" ht="46.5" customHeight="1">
      <c r="A24" s="234"/>
      <c r="B24" s="211" t="s">
        <v>225</v>
      </c>
      <c r="C24" s="234" t="s">
        <v>134</v>
      </c>
      <c r="D24" s="24">
        <f>855000-E24</f>
        <v>585000</v>
      </c>
      <c r="E24" s="24">
        <v>270000</v>
      </c>
      <c r="F24" s="24">
        <f t="shared" si="1"/>
        <v>855000</v>
      </c>
      <c r="G24" s="67">
        <v>423200</v>
      </c>
      <c r="H24" s="67"/>
      <c r="I24" s="67">
        <f t="shared" si="4"/>
        <v>423200</v>
      </c>
      <c r="J24" s="67">
        <f t="shared" ref="J24:J55" si="6">SUM(F24,-I24)</f>
        <v>431800</v>
      </c>
      <c r="K24" s="299" t="s">
        <v>178</v>
      </c>
      <c r="L24" s="300"/>
      <c r="M24" s="300"/>
      <c r="N24" s="300"/>
      <c r="O24" s="301"/>
      <c r="P24" s="137"/>
      <c r="Q24" s="169"/>
      <c r="R24" s="169"/>
      <c r="S24" s="169"/>
    </row>
    <row r="25" spans="1:19" ht="47.25" hidden="1" customHeight="1">
      <c r="A25" s="234"/>
      <c r="B25" s="211" t="s">
        <v>16</v>
      </c>
      <c r="C25" s="234" t="s">
        <v>135</v>
      </c>
      <c r="D25" s="24"/>
      <c r="E25" s="24">
        <v>770000</v>
      </c>
      <c r="F25" s="24">
        <f t="shared" si="1"/>
        <v>770000</v>
      </c>
      <c r="G25" s="67"/>
      <c r="H25" s="67"/>
      <c r="I25" s="67">
        <f t="shared" si="4"/>
        <v>0</v>
      </c>
      <c r="J25" s="67">
        <f t="shared" si="6"/>
        <v>770000</v>
      </c>
      <c r="K25" s="299" t="s">
        <v>179</v>
      </c>
      <c r="L25" s="300"/>
      <c r="M25" s="300"/>
      <c r="N25" s="300"/>
      <c r="O25" s="301"/>
      <c r="P25" s="137"/>
      <c r="Q25" s="169"/>
      <c r="R25" s="169"/>
      <c r="S25" s="169"/>
    </row>
    <row r="26" spans="1:19" ht="49.5" customHeight="1">
      <c r="A26" s="234"/>
      <c r="B26" s="211" t="s">
        <v>79</v>
      </c>
      <c r="C26" s="234" t="s">
        <v>136</v>
      </c>
      <c r="D26" s="24">
        <v>1763200</v>
      </c>
      <c r="E26" s="24"/>
      <c r="F26" s="24">
        <f t="shared" si="1"/>
        <v>1763200</v>
      </c>
      <c r="G26" s="67">
        <v>1592300</v>
      </c>
      <c r="H26" s="67"/>
      <c r="I26" s="67">
        <f t="shared" si="4"/>
        <v>1592300</v>
      </c>
      <c r="J26" s="67">
        <f t="shared" si="6"/>
        <v>170900</v>
      </c>
      <c r="K26" s="299" t="s">
        <v>180</v>
      </c>
      <c r="L26" s="300"/>
      <c r="M26" s="300"/>
      <c r="N26" s="300"/>
      <c r="O26" s="301"/>
      <c r="P26" s="137"/>
      <c r="Q26" s="169"/>
      <c r="R26" s="169"/>
      <c r="S26" s="169"/>
    </row>
    <row r="27" spans="1:19" ht="48.75" hidden="1" customHeight="1">
      <c r="A27" s="234"/>
      <c r="B27" s="211" t="s">
        <v>80</v>
      </c>
      <c r="C27" s="234" t="s">
        <v>74</v>
      </c>
      <c r="D27" s="24"/>
      <c r="E27" s="24">
        <v>327300</v>
      </c>
      <c r="F27" s="24">
        <f t="shared" si="1"/>
        <v>327300</v>
      </c>
      <c r="G27" s="67"/>
      <c r="H27" s="67"/>
      <c r="I27" s="67">
        <f t="shared" si="4"/>
        <v>0</v>
      </c>
      <c r="J27" s="67">
        <f t="shared" si="6"/>
        <v>327300</v>
      </c>
      <c r="K27" s="305" t="s">
        <v>181</v>
      </c>
      <c r="L27" s="306"/>
      <c r="M27" s="306"/>
      <c r="N27" s="306"/>
      <c r="O27" s="307"/>
      <c r="P27" s="137"/>
      <c r="Q27" s="169"/>
      <c r="R27" s="169"/>
      <c r="S27" s="169"/>
    </row>
    <row r="28" spans="1:19" s="18" customFormat="1">
      <c r="A28" s="232">
        <v>3</v>
      </c>
      <c r="B28" s="233" t="s">
        <v>68</v>
      </c>
      <c r="C28" s="232"/>
      <c r="D28" s="17">
        <f>SUM(D29:D31,D35:D37)</f>
        <v>19869800</v>
      </c>
      <c r="E28" s="17">
        <f>SUM(E29:E31,E35:E37)</f>
        <v>8745600</v>
      </c>
      <c r="F28" s="17">
        <f>SUM(F29:F31,F35:F37)</f>
        <v>28615400</v>
      </c>
      <c r="G28" s="65">
        <f>SUM(G29:G31,G35:G37)</f>
        <v>6863300</v>
      </c>
      <c r="H28" s="65">
        <f>SUM(H29:H31,H35:H37)</f>
        <v>0</v>
      </c>
      <c r="I28" s="65">
        <f t="shared" si="4"/>
        <v>6863300</v>
      </c>
      <c r="J28" s="65">
        <f t="shared" si="6"/>
        <v>21752100</v>
      </c>
      <c r="K28" s="302"/>
      <c r="L28" s="303"/>
      <c r="M28" s="303"/>
      <c r="N28" s="303"/>
      <c r="O28" s="304"/>
      <c r="P28" s="136"/>
      <c r="Q28" s="167"/>
      <c r="R28" s="167"/>
      <c r="S28" s="167"/>
    </row>
    <row r="29" spans="1:19" ht="46.5" customHeight="1">
      <c r="A29" s="234"/>
      <c r="B29" s="211" t="s">
        <v>17</v>
      </c>
      <c r="C29" s="234" t="s">
        <v>137</v>
      </c>
      <c r="D29" s="24">
        <v>17525200</v>
      </c>
      <c r="E29" s="24"/>
      <c r="F29" s="24">
        <f>SUM(D29:E29)</f>
        <v>17525200</v>
      </c>
      <c r="G29" s="67">
        <v>5152500</v>
      </c>
      <c r="H29" s="67"/>
      <c r="I29" s="67">
        <f t="shared" si="4"/>
        <v>5152500</v>
      </c>
      <c r="J29" s="67">
        <f t="shared" si="6"/>
        <v>12372700</v>
      </c>
      <c r="K29" s="308" t="s">
        <v>182</v>
      </c>
      <c r="L29" s="309"/>
      <c r="M29" s="309"/>
      <c r="N29" s="309"/>
      <c r="O29" s="310"/>
      <c r="P29" s="137"/>
      <c r="Q29" s="169"/>
      <c r="R29" s="169"/>
      <c r="S29" s="169"/>
    </row>
    <row r="30" spans="1:19" ht="42">
      <c r="A30" s="234"/>
      <c r="B30" s="211" t="s">
        <v>226</v>
      </c>
      <c r="C30" s="234" t="s">
        <v>138</v>
      </c>
      <c r="D30" s="24">
        <v>782000</v>
      </c>
      <c r="E30" s="24"/>
      <c r="F30" s="24">
        <f>SUM(D30:E30)</f>
        <v>782000</v>
      </c>
      <c r="G30" s="67">
        <v>637400</v>
      </c>
      <c r="H30" s="67"/>
      <c r="I30" s="67">
        <f t="shared" si="4"/>
        <v>637400</v>
      </c>
      <c r="J30" s="67">
        <f t="shared" si="6"/>
        <v>144600</v>
      </c>
      <c r="K30" s="308" t="s">
        <v>183</v>
      </c>
      <c r="L30" s="309"/>
      <c r="M30" s="309"/>
      <c r="N30" s="309"/>
      <c r="O30" s="310"/>
      <c r="P30" s="137"/>
      <c r="Q30" s="169"/>
      <c r="R30" s="169"/>
      <c r="S30" s="169"/>
    </row>
    <row r="31" spans="1:19" s="32" customFormat="1" ht="48" hidden="1" customHeight="1">
      <c r="A31" s="237"/>
      <c r="B31" s="238" t="s">
        <v>102</v>
      </c>
      <c r="C31" s="237" t="s">
        <v>101</v>
      </c>
      <c r="D31" s="115">
        <f>SUM(D32:D33)</f>
        <v>0</v>
      </c>
      <c r="E31" s="115">
        <f>SUM(E32:E34)</f>
        <v>5745600</v>
      </c>
      <c r="F31" s="115">
        <f>SUM(F32:F34)</f>
        <v>5745600</v>
      </c>
      <c r="G31" s="271"/>
      <c r="H31" s="271"/>
      <c r="I31" s="272">
        <f t="shared" si="4"/>
        <v>0</v>
      </c>
      <c r="J31" s="115">
        <f t="shared" si="6"/>
        <v>5745600</v>
      </c>
      <c r="K31" s="217" t="s">
        <v>155</v>
      </c>
      <c r="L31" s="196" t="s">
        <v>154</v>
      </c>
      <c r="M31" s="196" t="s">
        <v>158</v>
      </c>
      <c r="N31" s="196" t="s">
        <v>153</v>
      </c>
      <c r="O31" s="198" t="s">
        <v>151</v>
      </c>
      <c r="P31" s="283"/>
      <c r="Q31" s="197"/>
      <c r="R31" s="197"/>
      <c r="S31" s="197"/>
    </row>
    <row r="32" spans="1:19" ht="42" hidden="1">
      <c r="A32" s="234"/>
      <c r="B32" s="211" t="s">
        <v>88</v>
      </c>
      <c r="C32" s="234"/>
      <c r="D32" s="24"/>
      <c r="E32" s="24">
        <v>2000000</v>
      </c>
      <c r="F32" s="24">
        <f t="shared" ref="F32:F76" si="7">SUM(D32:E32)</f>
        <v>2000000</v>
      </c>
      <c r="G32" s="273"/>
      <c r="H32" s="273"/>
      <c r="I32" s="67">
        <f t="shared" si="4"/>
        <v>0</v>
      </c>
      <c r="J32" s="67">
        <f t="shared" si="6"/>
        <v>2000000</v>
      </c>
      <c r="K32" s="216" t="s">
        <v>217</v>
      </c>
      <c r="L32" s="204" t="s">
        <v>217</v>
      </c>
      <c r="M32" s="67" t="s">
        <v>165</v>
      </c>
      <c r="N32" s="204" t="s">
        <v>217</v>
      </c>
      <c r="O32" s="205" t="s">
        <v>217</v>
      </c>
      <c r="P32" s="284"/>
      <c r="Q32" s="170"/>
      <c r="R32" s="170"/>
      <c r="S32" s="170"/>
    </row>
    <row r="33" spans="1:19" ht="42" hidden="1">
      <c r="A33" s="234"/>
      <c r="B33" s="211" t="s">
        <v>89</v>
      </c>
      <c r="C33" s="234"/>
      <c r="D33" s="24"/>
      <c r="E33" s="24">
        <v>500000</v>
      </c>
      <c r="F33" s="24">
        <f t="shared" si="7"/>
        <v>500000</v>
      </c>
      <c r="G33" s="273"/>
      <c r="H33" s="273"/>
      <c r="I33" s="67">
        <f t="shared" si="4"/>
        <v>0</v>
      </c>
      <c r="J33" s="67">
        <f t="shared" si="6"/>
        <v>500000</v>
      </c>
      <c r="K33" s="216" t="s">
        <v>217</v>
      </c>
      <c r="L33" s="204" t="s">
        <v>217</v>
      </c>
      <c r="M33" s="67" t="s">
        <v>165</v>
      </c>
      <c r="N33" s="204" t="s">
        <v>217</v>
      </c>
      <c r="O33" s="205" t="s">
        <v>217</v>
      </c>
      <c r="P33" s="285"/>
      <c r="Q33" s="170"/>
      <c r="R33" s="170"/>
      <c r="S33" s="170"/>
    </row>
    <row r="34" spans="1:19" hidden="1">
      <c r="A34" s="234"/>
      <c r="B34" s="211" t="s">
        <v>57</v>
      </c>
      <c r="C34" s="234"/>
      <c r="D34" s="24"/>
      <c r="E34" s="24">
        <v>3245600</v>
      </c>
      <c r="F34" s="24">
        <f t="shared" ref="F34" si="8">SUM(D34:E34)</f>
        <v>3245600</v>
      </c>
      <c r="G34" s="273"/>
      <c r="H34" s="273"/>
      <c r="I34" s="67">
        <f t="shared" ref="I34" si="9">SUM(G34:H34)</f>
        <v>0</v>
      </c>
      <c r="J34" s="67">
        <f t="shared" ref="J34" si="10">SUM(F34,-I34)</f>
        <v>3245600</v>
      </c>
      <c r="K34" s="348" t="s">
        <v>184</v>
      </c>
      <c r="L34" s="349"/>
      <c r="M34" s="349"/>
      <c r="N34" s="349"/>
      <c r="O34" s="350"/>
      <c r="P34" s="162"/>
      <c r="Q34" s="170"/>
      <c r="R34" s="170"/>
      <c r="S34" s="170"/>
    </row>
    <row r="35" spans="1:19" ht="50.25" hidden="1" customHeight="1">
      <c r="A35" s="234"/>
      <c r="B35" s="211" t="s">
        <v>19</v>
      </c>
      <c r="C35" s="234" t="s">
        <v>20</v>
      </c>
      <c r="D35" s="24"/>
      <c r="E35" s="24">
        <v>3000000</v>
      </c>
      <c r="F35" s="24">
        <f t="shared" si="7"/>
        <v>3000000</v>
      </c>
      <c r="G35" s="67"/>
      <c r="H35" s="67"/>
      <c r="I35" s="67">
        <f t="shared" si="4"/>
        <v>0</v>
      </c>
      <c r="J35" s="67">
        <f t="shared" si="6"/>
        <v>3000000</v>
      </c>
      <c r="K35" s="308" t="s">
        <v>185</v>
      </c>
      <c r="L35" s="309"/>
      <c r="M35" s="309"/>
      <c r="N35" s="309"/>
      <c r="O35" s="310"/>
      <c r="P35" s="137"/>
      <c r="Q35" s="169"/>
      <c r="R35" s="169"/>
      <c r="S35" s="169"/>
    </row>
    <row r="36" spans="1:19" ht="46.5" customHeight="1">
      <c r="A36" s="234"/>
      <c r="B36" s="211" t="s">
        <v>227</v>
      </c>
      <c r="C36" s="234" t="s">
        <v>21</v>
      </c>
      <c r="D36" s="24">
        <v>312600</v>
      </c>
      <c r="E36" s="24"/>
      <c r="F36" s="24">
        <f>SUM(D36:E36)</f>
        <v>312600</v>
      </c>
      <c r="G36" s="67">
        <v>312600</v>
      </c>
      <c r="H36" s="67"/>
      <c r="I36" s="67">
        <f t="shared" si="4"/>
        <v>312600</v>
      </c>
      <c r="J36" s="67">
        <f t="shared" si="6"/>
        <v>0</v>
      </c>
      <c r="K36" s="308" t="s">
        <v>186</v>
      </c>
      <c r="L36" s="309"/>
      <c r="M36" s="309"/>
      <c r="N36" s="309"/>
      <c r="O36" s="310"/>
      <c r="P36" s="137"/>
      <c r="Q36" s="169"/>
      <c r="R36" s="169"/>
      <c r="S36" s="169"/>
    </row>
    <row r="37" spans="1:19" ht="46.5" customHeight="1">
      <c r="A37" s="234"/>
      <c r="B37" s="211" t="s">
        <v>22</v>
      </c>
      <c r="C37" s="234" t="s">
        <v>134</v>
      </c>
      <c r="D37" s="24">
        <v>1250000</v>
      </c>
      <c r="E37" s="24"/>
      <c r="F37" s="24">
        <f t="shared" si="7"/>
        <v>1250000</v>
      </c>
      <c r="G37" s="67">
        <v>760800</v>
      </c>
      <c r="H37" s="67"/>
      <c r="I37" s="67">
        <f t="shared" si="4"/>
        <v>760800</v>
      </c>
      <c r="J37" s="67">
        <f t="shared" si="6"/>
        <v>489200</v>
      </c>
      <c r="K37" s="308" t="s">
        <v>187</v>
      </c>
      <c r="L37" s="309"/>
      <c r="M37" s="309"/>
      <c r="N37" s="309"/>
      <c r="O37" s="310"/>
      <c r="P37" s="137"/>
      <c r="Q37" s="169"/>
      <c r="R37" s="169"/>
      <c r="S37" s="169"/>
    </row>
    <row r="38" spans="1:19" s="18" customFormat="1" ht="42">
      <c r="A38" s="232">
        <v>4</v>
      </c>
      <c r="B38" s="233" t="s">
        <v>23</v>
      </c>
      <c r="C38" s="232"/>
      <c r="D38" s="17">
        <f>SUM(D39:D41)</f>
        <v>35000000</v>
      </c>
      <c r="E38" s="17">
        <f>SUM(E39:E41)</f>
        <v>15000000</v>
      </c>
      <c r="F38" s="17">
        <f t="shared" si="7"/>
        <v>50000000</v>
      </c>
      <c r="G38" s="65">
        <f t="shared" ref="G38:H38" si="11">SUM(G39:G41)</f>
        <v>0</v>
      </c>
      <c r="H38" s="65">
        <f t="shared" si="11"/>
        <v>50000000</v>
      </c>
      <c r="I38" s="65">
        <f t="shared" si="4"/>
        <v>50000000</v>
      </c>
      <c r="J38" s="65">
        <f t="shared" si="6"/>
        <v>0</v>
      </c>
      <c r="K38" s="214" t="s">
        <v>155</v>
      </c>
      <c r="L38" s="183" t="s">
        <v>154</v>
      </c>
      <c r="M38" s="183" t="s">
        <v>158</v>
      </c>
      <c r="N38" s="183" t="s">
        <v>153</v>
      </c>
      <c r="O38" s="190" t="s">
        <v>151</v>
      </c>
      <c r="P38" s="136"/>
      <c r="Q38" s="167"/>
      <c r="R38" s="167"/>
      <c r="S38" s="167"/>
    </row>
    <row r="39" spans="1:19" ht="63">
      <c r="A39" s="234"/>
      <c r="B39" s="211" t="s">
        <v>228</v>
      </c>
      <c r="C39" s="234" t="s">
        <v>113</v>
      </c>
      <c r="D39" s="24">
        <v>25000000</v>
      </c>
      <c r="E39" s="24"/>
      <c r="F39" s="24">
        <f t="shared" si="7"/>
        <v>25000000</v>
      </c>
      <c r="G39" s="67"/>
      <c r="H39" s="67">
        <v>25000000</v>
      </c>
      <c r="I39" s="67">
        <f t="shared" si="4"/>
        <v>25000000</v>
      </c>
      <c r="J39" s="67">
        <f t="shared" si="6"/>
        <v>0</v>
      </c>
      <c r="K39" s="215" t="s">
        <v>152</v>
      </c>
      <c r="L39" s="201" t="s">
        <v>152</v>
      </c>
      <c r="M39" s="66" t="s">
        <v>166</v>
      </c>
      <c r="N39" s="201" t="s">
        <v>152</v>
      </c>
      <c r="O39" s="202" t="s">
        <v>152</v>
      </c>
      <c r="P39" s="135"/>
      <c r="Q39" s="168"/>
      <c r="R39" s="168"/>
      <c r="S39" s="168"/>
    </row>
    <row r="40" spans="1:19" ht="42">
      <c r="A40" s="234"/>
      <c r="B40" s="211" t="s">
        <v>229</v>
      </c>
      <c r="C40" s="234" t="s">
        <v>113</v>
      </c>
      <c r="D40" s="24"/>
      <c r="E40" s="24">
        <v>15000000</v>
      </c>
      <c r="F40" s="24">
        <f t="shared" si="7"/>
        <v>15000000</v>
      </c>
      <c r="G40" s="67"/>
      <c r="H40" s="67">
        <v>15000000</v>
      </c>
      <c r="I40" s="67">
        <f t="shared" si="4"/>
        <v>15000000</v>
      </c>
      <c r="J40" s="67">
        <f t="shared" si="6"/>
        <v>0</v>
      </c>
      <c r="K40" s="311" t="s">
        <v>157</v>
      </c>
      <c r="L40" s="312"/>
      <c r="M40" s="312"/>
      <c r="N40" s="312"/>
      <c r="O40" s="313"/>
      <c r="P40" s="135"/>
      <c r="Q40" s="168"/>
      <c r="R40" s="168"/>
      <c r="S40" s="168"/>
    </row>
    <row r="41" spans="1:19" s="26" customFormat="1" ht="42">
      <c r="A41" s="234"/>
      <c r="B41" s="211" t="s">
        <v>230</v>
      </c>
      <c r="C41" s="234" t="s">
        <v>113</v>
      </c>
      <c r="D41" s="24">
        <v>10000000</v>
      </c>
      <c r="E41" s="24"/>
      <c r="F41" s="24">
        <f t="shared" si="7"/>
        <v>10000000</v>
      </c>
      <c r="G41" s="67"/>
      <c r="H41" s="67">
        <v>10000000</v>
      </c>
      <c r="I41" s="67">
        <f t="shared" si="4"/>
        <v>10000000</v>
      </c>
      <c r="J41" s="67">
        <f t="shared" si="6"/>
        <v>0</v>
      </c>
      <c r="K41" s="215" t="s">
        <v>152</v>
      </c>
      <c r="L41" s="201" t="s">
        <v>152</v>
      </c>
      <c r="M41" s="66" t="s">
        <v>166</v>
      </c>
      <c r="N41" s="201" t="s">
        <v>152</v>
      </c>
      <c r="O41" s="202" t="s">
        <v>152</v>
      </c>
      <c r="P41" s="135"/>
      <c r="Q41" s="168"/>
      <c r="R41" s="168"/>
      <c r="S41" s="168"/>
    </row>
    <row r="42" spans="1:19" s="18" customFormat="1" ht="42" hidden="1">
      <c r="A42" s="232">
        <v>5</v>
      </c>
      <c r="B42" s="233" t="s">
        <v>24</v>
      </c>
      <c r="C42" s="232"/>
      <c r="D42" s="17">
        <f>SUM(D43:D46)</f>
        <v>1084800</v>
      </c>
      <c r="E42" s="17">
        <f t="shared" ref="E42" si="12">SUM(E43:E46)</f>
        <v>0</v>
      </c>
      <c r="F42" s="17">
        <f t="shared" si="7"/>
        <v>1084800</v>
      </c>
      <c r="G42" s="65">
        <f>SUM(G43:G46)</f>
        <v>0</v>
      </c>
      <c r="H42" s="65">
        <f t="shared" ref="H42" si="13">SUM(H43:H46)</f>
        <v>0</v>
      </c>
      <c r="I42" s="65">
        <f t="shared" si="4"/>
        <v>0</v>
      </c>
      <c r="J42" s="65">
        <f t="shared" si="6"/>
        <v>1084800</v>
      </c>
      <c r="K42" s="302"/>
      <c r="L42" s="303"/>
      <c r="M42" s="303"/>
      <c r="N42" s="303"/>
      <c r="O42" s="304"/>
      <c r="P42" s="136"/>
      <c r="Q42" s="167"/>
      <c r="R42" s="167"/>
      <c r="S42" s="167"/>
    </row>
    <row r="43" spans="1:19" ht="42" hidden="1">
      <c r="A43" s="234"/>
      <c r="B43" s="211" t="s">
        <v>105</v>
      </c>
      <c r="C43" s="234" t="s">
        <v>139</v>
      </c>
      <c r="D43" s="24">
        <v>310800</v>
      </c>
      <c r="E43" s="24"/>
      <c r="F43" s="24">
        <f t="shared" si="7"/>
        <v>310800</v>
      </c>
      <c r="G43" s="67"/>
      <c r="H43" s="67"/>
      <c r="I43" s="67">
        <f t="shared" si="4"/>
        <v>0</v>
      </c>
      <c r="J43" s="67">
        <f t="shared" si="6"/>
        <v>310800</v>
      </c>
      <c r="K43" s="308" t="s">
        <v>191</v>
      </c>
      <c r="L43" s="309"/>
      <c r="M43" s="309"/>
      <c r="N43" s="309"/>
      <c r="O43" s="310"/>
      <c r="P43" s="137"/>
      <c r="Q43" s="169"/>
      <c r="R43" s="169"/>
      <c r="S43" s="169"/>
    </row>
    <row r="44" spans="1:19" ht="42" hidden="1">
      <c r="A44" s="234"/>
      <c r="B44" s="211" t="s">
        <v>25</v>
      </c>
      <c r="C44" s="234" t="s">
        <v>139</v>
      </c>
      <c r="D44" s="24">
        <v>259000</v>
      </c>
      <c r="E44" s="24"/>
      <c r="F44" s="24">
        <f t="shared" si="7"/>
        <v>259000</v>
      </c>
      <c r="G44" s="67"/>
      <c r="H44" s="67"/>
      <c r="I44" s="67">
        <f t="shared" si="4"/>
        <v>0</v>
      </c>
      <c r="J44" s="67">
        <f t="shared" si="6"/>
        <v>259000</v>
      </c>
      <c r="K44" s="308" t="s">
        <v>190</v>
      </c>
      <c r="L44" s="309"/>
      <c r="M44" s="309"/>
      <c r="N44" s="309"/>
      <c r="O44" s="310"/>
      <c r="P44" s="137"/>
      <c r="Q44" s="169"/>
      <c r="R44" s="169"/>
      <c r="S44" s="169"/>
    </row>
    <row r="45" spans="1:19" ht="144" hidden="1" customHeight="1">
      <c r="A45" s="234"/>
      <c r="B45" s="211" t="s">
        <v>106</v>
      </c>
      <c r="C45" s="234" t="s">
        <v>140</v>
      </c>
      <c r="D45" s="24">
        <v>460000</v>
      </c>
      <c r="E45" s="24"/>
      <c r="F45" s="24">
        <f t="shared" si="7"/>
        <v>460000</v>
      </c>
      <c r="G45" s="67"/>
      <c r="H45" s="67"/>
      <c r="I45" s="67">
        <f t="shared" si="4"/>
        <v>0</v>
      </c>
      <c r="J45" s="67">
        <f t="shared" si="6"/>
        <v>460000</v>
      </c>
      <c r="K45" s="308" t="s">
        <v>189</v>
      </c>
      <c r="L45" s="309"/>
      <c r="M45" s="309"/>
      <c r="N45" s="309"/>
      <c r="O45" s="310"/>
      <c r="P45" s="137"/>
      <c r="Q45" s="169"/>
      <c r="R45" s="169"/>
      <c r="S45" s="169"/>
    </row>
    <row r="46" spans="1:19" ht="51" hidden="1" customHeight="1">
      <c r="A46" s="234"/>
      <c r="B46" s="211" t="s">
        <v>99</v>
      </c>
      <c r="C46" s="234" t="s">
        <v>141</v>
      </c>
      <c r="D46" s="24">
        <v>55000</v>
      </c>
      <c r="E46" s="24"/>
      <c r="F46" s="24">
        <f t="shared" si="7"/>
        <v>55000</v>
      </c>
      <c r="G46" s="67"/>
      <c r="H46" s="67"/>
      <c r="I46" s="67">
        <f t="shared" si="4"/>
        <v>0</v>
      </c>
      <c r="J46" s="67">
        <f t="shared" si="6"/>
        <v>55000</v>
      </c>
      <c r="K46" s="308" t="s">
        <v>188</v>
      </c>
      <c r="L46" s="309"/>
      <c r="M46" s="309"/>
      <c r="N46" s="309"/>
      <c r="O46" s="310"/>
      <c r="P46" s="137"/>
      <c r="Q46" s="169"/>
      <c r="R46" s="169"/>
      <c r="S46" s="169"/>
    </row>
    <row r="47" spans="1:19" s="18" customFormat="1">
      <c r="A47" s="232">
        <v>6</v>
      </c>
      <c r="B47" s="233" t="s">
        <v>26</v>
      </c>
      <c r="C47" s="232"/>
      <c r="D47" s="17">
        <f>SUM(D48:D49)</f>
        <v>1785400</v>
      </c>
      <c r="E47" s="17">
        <f>SUM(E48:E49)</f>
        <v>926000</v>
      </c>
      <c r="F47" s="17">
        <f t="shared" si="7"/>
        <v>2711400</v>
      </c>
      <c r="G47" s="65">
        <f>SUM(G48:G49)</f>
        <v>54400</v>
      </c>
      <c r="H47" s="65">
        <f t="shared" ref="H47" si="14">SUM(H48:H49)</f>
        <v>0</v>
      </c>
      <c r="I47" s="65">
        <f t="shared" si="4"/>
        <v>54400</v>
      </c>
      <c r="J47" s="65">
        <f t="shared" si="6"/>
        <v>2657000</v>
      </c>
      <c r="K47" s="302"/>
      <c r="L47" s="303"/>
      <c r="M47" s="303"/>
      <c r="N47" s="303"/>
      <c r="O47" s="304"/>
      <c r="P47" s="136"/>
      <c r="Q47" s="167"/>
      <c r="R47" s="167"/>
      <c r="S47" s="167"/>
    </row>
    <row r="48" spans="1:19" ht="42">
      <c r="A48" s="234"/>
      <c r="B48" s="211" t="s">
        <v>98</v>
      </c>
      <c r="C48" s="234" t="s">
        <v>18</v>
      </c>
      <c r="D48" s="24">
        <v>1785400</v>
      </c>
      <c r="E48" s="24"/>
      <c r="F48" s="24">
        <f t="shared" si="7"/>
        <v>1785400</v>
      </c>
      <c r="G48" s="67">
        <v>54400</v>
      </c>
      <c r="H48" s="67"/>
      <c r="I48" s="67">
        <f t="shared" si="4"/>
        <v>54400</v>
      </c>
      <c r="J48" s="67">
        <f t="shared" si="6"/>
        <v>1731000</v>
      </c>
      <c r="K48" s="305" t="s">
        <v>192</v>
      </c>
      <c r="L48" s="306"/>
      <c r="M48" s="306"/>
      <c r="N48" s="306"/>
      <c r="O48" s="307"/>
      <c r="P48" s="137"/>
      <c r="Q48" s="169"/>
      <c r="R48" s="169"/>
      <c r="S48" s="169"/>
    </row>
    <row r="49" spans="1:19" ht="42" hidden="1">
      <c r="A49" s="234"/>
      <c r="B49" s="211" t="s">
        <v>97</v>
      </c>
      <c r="C49" s="234" t="s">
        <v>20</v>
      </c>
      <c r="D49" s="24"/>
      <c r="E49" s="24">
        <v>926000</v>
      </c>
      <c r="F49" s="24">
        <f t="shared" si="7"/>
        <v>926000</v>
      </c>
      <c r="G49" s="67"/>
      <c r="H49" s="67"/>
      <c r="I49" s="67">
        <f t="shared" si="4"/>
        <v>0</v>
      </c>
      <c r="J49" s="67">
        <f t="shared" si="6"/>
        <v>926000</v>
      </c>
      <c r="K49" s="305" t="s">
        <v>193</v>
      </c>
      <c r="L49" s="306"/>
      <c r="M49" s="306"/>
      <c r="N49" s="306"/>
      <c r="O49" s="307"/>
      <c r="P49" s="137"/>
      <c r="Q49" s="169"/>
      <c r="R49" s="169"/>
      <c r="S49" s="169"/>
    </row>
    <row r="50" spans="1:19" s="18" customFormat="1">
      <c r="A50" s="232">
        <v>7</v>
      </c>
      <c r="B50" s="239" t="s">
        <v>27</v>
      </c>
      <c r="C50" s="232"/>
      <c r="D50" s="17">
        <f>SUM(D51:D55)</f>
        <v>4488000</v>
      </c>
      <c r="E50" s="17">
        <f>SUM(E51:E55)</f>
        <v>10131000</v>
      </c>
      <c r="F50" s="17">
        <f t="shared" si="7"/>
        <v>14619000</v>
      </c>
      <c r="G50" s="65">
        <f>SUM(G51:G55)</f>
        <v>1376100</v>
      </c>
      <c r="H50" s="65">
        <f t="shared" ref="H50" si="15">SUM(H51:H55)</f>
        <v>0</v>
      </c>
      <c r="I50" s="65">
        <f t="shared" si="4"/>
        <v>1376100</v>
      </c>
      <c r="J50" s="65">
        <f t="shared" si="6"/>
        <v>13242900</v>
      </c>
      <c r="K50" s="302"/>
      <c r="L50" s="303"/>
      <c r="M50" s="303"/>
      <c r="N50" s="303"/>
      <c r="O50" s="304"/>
      <c r="P50" s="136"/>
      <c r="Q50" s="167"/>
      <c r="R50" s="167"/>
      <c r="S50" s="167"/>
    </row>
    <row r="51" spans="1:19">
      <c r="A51" s="234"/>
      <c r="B51" s="211" t="s">
        <v>28</v>
      </c>
      <c r="C51" s="234" t="s">
        <v>18</v>
      </c>
      <c r="D51" s="24">
        <v>736000</v>
      </c>
      <c r="E51" s="24"/>
      <c r="F51" s="24">
        <f t="shared" si="7"/>
        <v>736000</v>
      </c>
      <c r="G51" s="67">
        <v>625600</v>
      </c>
      <c r="H51" s="67"/>
      <c r="I51" s="67">
        <f t="shared" si="4"/>
        <v>625600</v>
      </c>
      <c r="J51" s="67">
        <f t="shared" si="6"/>
        <v>110400</v>
      </c>
      <c r="K51" s="299" t="s">
        <v>198</v>
      </c>
      <c r="L51" s="300"/>
      <c r="M51" s="300"/>
      <c r="N51" s="300"/>
      <c r="O51" s="301"/>
      <c r="P51" s="137"/>
      <c r="Q51" s="169"/>
      <c r="R51" s="169"/>
      <c r="S51" s="169"/>
    </row>
    <row r="52" spans="1:19" ht="25.5" customHeight="1">
      <c r="A52" s="234"/>
      <c r="B52" s="211" t="s">
        <v>29</v>
      </c>
      <c r="C52" s="234" t="s">
        <v>20</v>
      </c>
      <c r="D52" s="24">
        <v>883000</v>
      </c>
      <c r="E52" s="24"/>
      <c r="F52" s="24">
        <f t="shared" si="7"/>
        <v>883000</v>
      </c>
      <c r="G52" s="67">
        <v>750500</v>
      </c>
      <c r="H52" s="67"/>
      <c r="I52" s="67">
        <f t="shared" si="4"/>
        <v>750500</v>
      </c>
      <c r="J52" s="67">
        <f t="shared" si="6"/>
        <v>132500</v>
      </c>
      <c r="K52" s="299" t="s">
        <v>197</v>
      </c>
      <c r="L52" s="300"/>
      <c r="M52" s="300"/>
      <c r="N52" s="300"/>
      <c r="O52" s="301"/>
      <c r="P52" s="137"/>
      <c r="Q52" s="169"/>
      <c r="R52" s="169"/>
      <c r="S52" s="169"/>
    </row>
    <row r="53" spans="1:19" ht="244.5" hidden="1" customHeight="1">
      <c r="A53" s="234"/>
      <c r="B53" s="211" t="s">
        <v>30</v>
      </c>
      <c r="C53" s="234" t="s">
        <v>142</v>
      </c>
      <c r="D53" s="24">
        <v>2869000</v>
      </c>
      <c r="E53" s="24">
        <v>131000</v>
      </c>
      <c r="F53" s="24">
        <f>SUM(D53:E53)</f>
        <v>3000000</v>
      </c>
      <c r="G53" s="67"/>
      <c r="H53" s="67"/>
      <c r="I53" s="67">
        <f t="shared" si="4"/>
        <v>0</v>
      </c>
      <c r="J53" s="67">
        <f t="shared" si="6"/>
        <v>3000000</v>
      </c>
      <c r="K53" s="299" t="s">
        <v>196</v>
      </c>
      <c r="L53" s="300"/>
      <c r="M53" s="300"/>
      <c r="N53" s="300"/>
      <c r="O53" s="301"/>
      <c r="P53" s="138"/>
      <c r="Q53" s="169"/>
      <c r="R53" s="169"/>
      <c r="S53" s="169"/>
    </row>
    <row r="54" spans="1:19" ht="50.25" hidden="1" customHeight="1">
      <c r="A54" s="234"/>
      <c r="B54" s="211"/>
      <c r="C54" s="234"/>
      <c r="D54" s="24"/>
      <c r="E54" s="24"/>
      <c r="F54" s="24"/>
      <c r="G54" s="67"/>
      <c r="H54" s="67"/>
      <c r="I54" s="67">
        <f t="shared" si="4"/>
        <v>0</v>
      </c>
      <c r="J54" s="67">
        <f t="shared" si="6"/>
        <v>0</v>
      </c>
      <c r="K54" s="299" t="s">
        <v>195</v>
      </c>
      <c r="L54" s="300"/>
      <c r="M54" s="300"/>
      <c r="N54" s="300"/>
      <c r="O54" s="301"/>
      <c r="P54" s="137"/>
      <c r="Q54" s="169"/>
      <c r="R54" s="169"/>
      <c r="S54" s="169"/>
    </row>
    <row r="55" spans="1:19" ht="65.25" hidden="1" customHeight="1">
      <c r="A55" s="234"/>
      <c r="B55" s="211" t="s">
        <v>107</v>
      </c>
      <c r="C55" s="234" t="s">
        <v>136</v>
      </c>
      <c r="D55" s="24"/>
      <c r="E55" s="24">
        <v>10000000</v>
      </c>
      <c r="F55" s="24">
        <f t="shared" si="7"/>
        <v>10000000</v>
      </c>
      <c r="G55" s="67"/>
      <c r="H55" s="67"/>
      <c r="I55" s="67">
        <f t="shared" si="4"/>
        <v>0</v>
      </c>
      <c r="J55" s="67">
        <f t="shared" si="6"/>
        <v>10000000</v>
      </c>
      <c r="K55" s="299" t="s">
        <v>194</v>
      </c>
      <c r="L55" s="300"/>
      <c r="M55" s="300"/>
      <c r="N55" s="300"/>
      <c r="O55" s="301"/>
      <c r="P55" s="137"/>
      <c r="Q55" s="169"/>
      <c r="R55" s="169"/>
      <c r="S55" s="169"/>
    </row>
    <row r="56" spans="1:19" s="32" customFormat="1" ht="27.75" customHeight="1">
      <c r="A56" s="281" t="s">
        <v>78</v>
      </c>
      <c r="B56" s="281"/>
      <c r="C56" s="240"/>
      <c r="D56" s="31">
        <f>SUM(D57,D67,D74)</f>
        <v>119500000</v>
      </c>
      <c r="E56" s="31">
        <f>SUM(E57,E67,E74)</f>
        <v>26959000</v>
      </c>
      <c r="F56" s="31">
        <f t="shared" si="7"/>
        <v>146459000</v>
      </c>
      <c r="G56" s="213">
        <f t="shared" ref="G56:H56" si="16">SUM(G57,G67,G74)</f>
        <v>6093000</v>
      </c>
      <c r="H56" s="213">
        <f t="shared" si="16"/>
        <v>30000000</v>
      </c>
      <c r="I56" s="213">
        <f t="shared" si="4"/>
        <v>36093000</v>
      </c>
      <c r="J56" s="213">
        <f>SUM(J57,J67,J74)</f>
        <v>110366000</v>
      </c>
      <c r="K56" s="326"/>
      <c r="L56" s="327"/>
      <c r="M56" s="327"/>
      <c r="N56" s="327"/>
      <c r="O56" s="328"/>
      <c r="P56" s="139"/>
      <c r="Q56" s="171"/>
      <c r="R56" s="171"/>
      <c r="S56" s="171"/>
    </row>
    <row r="57" spans="1:19" s="38" customFormat="1" ht="42">
      <c r="A57" s="241">
        <v>8</v>
      </c>
      <c r="B57" s="242" t="s">
        <v>31</v>
      </c>
      <c r="C57" s="241" t="s">
        <v>127</v>
      </c>
      <c r="D57" s="37">
        <f>SUM(D58:D66)</f>
        <v>107000000</v>
      </c>
      <c r="E57" s="37">
        <f>SUM(E58:E66)</f>
        <v>23800000</v>
      </c>
      <c r="F57" s="37">
        <f t="shared" si="7"/>
        <v>130800000</v>
      </c>
      <c r="G57" s="274">
        <f t="shared" ref="G57:H57" si="17">SUM(G58:G66)</f>
        <v>0</v>
      </c>
      <c r="H57" s="274">
        <f t="shared" si="17"/>
        <v>30000000</v>
      </c>
      <c r="I57" s="274">
        <f t="shared" si="4"/>
        <v>30000000</v>
      </c>
      <c r="J57" s="68">
        <f>SUM(J58:J66)</f>
        <v>100800000</v>
      </c>
      <c r="K57" s="218" t="s">
        <v>155</v>
      </c>
      <c r="L57" s="184" t="s">
        <v>154</v>
      </c>
      <c r="M57" s="184" t="s">
        <v>158</v>
      </c>
      <c r="N57" s="184" t="s">
        <v>153</v>
      </c>
      <c r="O57" s="192" t="s">
        <v>151</v>
      </c>
      <c r="P57" s="140"/>
      <c r="Q57" s="172"/>
      <c r="R57" s="172"/>
      <c r="S57" s="172"/>
    </row>
    <row r="58" spans="1:19" s="43" customFormat="1" ht="63" hidden="1">
      <c r="A58" s="243"/>
      <c r="B58" s="244" t="s">
        <v>96</v>
      </c>
      <c r="C58" s="234" t="s">
        <v>113</v>
      </c>
      <c r="D58" s="245"/>
      <c r="E58" s="245">
        <v>20000000</v>
      </c>
      <c r="F58" s="42">
        <f t="shared" si="7"/>
        <v>20000000</v>
      </c>
      <c r="G58" s="67"/>
      <c r="H58" s="67"/>
      <c r="I58" s="67">
        <f t="shared" si="4"/>
        <v>0</v>
      </c>
      <c r="J58" s="222">
        <f t="shared" ref="J58:J66" si="18">SUM(F58,-I58)</f>
        <v>20000000</v>
      </c>
      <c r="K58" s="329" t="s">
        <v>157</v>
      </c>
      <c r="L58" s="330"/>
      <c r="M58" s="330"/>
      <c r="N58" s="330"/>
      <c r="O58" s="331"/>
      <c r="P58" s="137"/>
      <c r="Q58" s="169"/>
      <c r="R58" s="169"/>
      <c r="S58" s="169"/>
    </row>
    <row r="59" spans="1:19" s="43" customFormat="1" ht="42" hidden="1">
      <c r="A59" s="243"/>
      <c r="B59" s="244" t="s">
        <v>108</v>
      </c>
      <c r="C59" s="234" t="s">
        <v>114</v>
      </c>
      <c r="D59" s="42"/>
      <c r="E59" s="245">
        <v>1000000</v>
      </c>
      <c r="F59" s="42">
        <f t="shared" si="7"/>
        <v>1000000</v>
      </c>
      <c r="G59" s="67"/>
      <c r="H59" s="67"/>
      <c r="I59" s="67">
        <f t="shared" si="4"/>
        <v>0</v>
      </c>
      <c r="J59" s="222">
        <f t="shared" si="18"/>
        <v>1000000</v>
      </c>
      <c r="K59" s="216" t="s">
        <v>217</v>
      </c>
      <c r="L59" s="201" t="s">
        <v>152</v>
      </c>
      <c r="M59" s="66" t="s">
        <v>218</v>
      </c>
      <c r="N59" s="204" t="s">
        <v>217</v>
      </c>
      <c r="O59" s="205" t="s">
        <v>217</v>
      </c>
      <c r="P59" s="135"/>
      <c r="Q59" s="168"/>
      <c r="R59" s="168"/>
      <c r="S59" s="168"/>
    </row>
    <row r="60" spans="1:19" s="43" customFormat="1" ht="63" hidden="1">
      <c r="A60" s="243"/>
      <c r="B60" s="244" t="s">
        <v>109</v>
      </c>
      <c r="C60" s="234" t="s">
        <v>143</v>
      </c>
      <c r="D60" s="246"/>
      <c r="E60" s="247">
        <v>2800000</v>
      </c>
      <c r="F60" s="246">
        <f t="shared" si="7"/>
        <v>2800000</v>
      </c>
      <c r="G60" s="275"/>
      <c r="H60" s="275"/>
      <c r="I60" s="275">
        <f t="shared" si="4"/>
        <v>0</v>
      </c>
      <c r="J60" s="222">
        <f t="shared" si="18"/>
        <v>2800000</v>
      </c>
      <c r="K60" s="215" t="s">
        <v>152</v>
      </c>
      <c r="L60" s="201" t="s">
        <v>152</v>
      </c>
      <c r="M60" s="66" t="s">
        <v>167</v>
      </c>
      <c r="N60" s="201" t="s">
        <v>152</v>
      </c>
      <c r="O60" s="202" t="s">
        <v>152</v>
      </c>
      <c r="P60" s="141"/>
      <c r="Q60" s="173"/>
      <c r="R60" s="173"/>
      <c r="S60" s="173"/>
    </row>
    <row r="61" spans="1:19" s="43" customFormat="1" ht="42">
      <c r="A61" s="243"/>
      <c r="B61" s="244" t="s">
        <v>231</v>
      </c>
      <c r="C61" s="234" t="s">
        <v>113</v>
      </c>
      <c r="D61" s="245">
        <v>10000000</v>
      </c>
      <c r="E61" s="42"/>
      <c r="F61" s="42">
        <f t="shared" si="7"/>
        <v>10000000</v>
      </c>
      <c r="G61" s="67"/>
      <c r="H61" s="67">
        <v>10000000</v>
      </c>
      <c r="I61" s="67">
        <f t="shared" si="4"/>
        <v>10000000</v>
      </c>
      <c r="J61" s="222">
        <f t="shared" si="18"/>
        <v>0</v>
      </c>
      <c r="K61" s="215" t="s">
        <v>152</v>
      </c>
      <c r="L61" s="201" t="s">
        <v>152</v>
      </c>
      <c r="M61" s="66" t="s">
        <v>166</v>
      </c>
      <c r="N61" s="201" t="s">
        <v>152</v>
      </c>
      <c r="O61" s="202" t="s">
        <v>152</v>
      </c>
      <c r="P61" s="137"/>
      <c r="Q61" s="169"/>
      <c r="R61" s="169"/>
      <c r="S61" s="169"/>
    </row>
    <row r="62" spans="1:19" s="43" customFormat="1" ht="63" hidden="1">
      <c r="A62" s="243"/>
      <c r="B62" s="244" t="s">
        <v>111</v>
      </c>
      <c r="C62" s="234" t="s">
        <v>113</v>
      </c>
      <c r="D62" s="245">
        <v>17000000</v>
      </c>
      <c r="E62" s="42"/>
      <c r="F62" s="42">
        <f t="shared" si="7"/>
        <v>17000000</v>
      </c>
      <c r="G62" s="67"/>
      <c r="H62" s="67"/>
      <c r="I62" s="67">
        <f t="shared" si="4"/>
        <v>0</v>
      </c>
      <c r="J62" s="222">
        <f t="shared" si="18"/>
        <v>17000000</v>
      </c>
      <c r="K62" s="215" t="s">
        <v>152</v>
      </c>
      <c r="L62" s="201" t="s">
        <v>152</v>
      </c>
      <c r="M62" s="66" t="s">
        <v>166</v>
      </c>
      <c r="N62" s="201" t="s">
        <v>152</v>
      </c>
      <c r="O62" s="202" t="s">
        <v>152</v>
      </c>
      <c r="P62" s="137"/>
      <c r="Q62" s="169"/>
      <c r="R62" s="169"/>
      <c r="S62" s="169"/>
    </row>
    <row r="63" spans="1:19" s="43" customFormat="1" ht="63" hidden="1">
      <c r="A63" s="243"/>
      <c r="B63" s="244" t="s">
        <v>112</v>
      </c>
      <c r="C63" s="234" t="s">
        <v>113</v>
      </c>
      <c r="D63" s="42">
        <v>15000000</v>
      </c>
      <c r="E63" s="245"/>
      <c r="F63" s="42">
        <f t="shared" si="7"/>
        <v>15000000</v>
      </c>
      <c r="G63" s="67"/>
      <c r="H63" s="67"/>
      <c r="I63" s="67">
        <f t="shared" si="4"/>
        <v>0</v>
      </c>
      <c r="J63" s="222">
        <f t="shared" si="18"/>
        <v>15000000</v>
      </c>
      <c r="K63" s="215" t="s">
        <v>152</v>
      </c>
      <c r="L63" s="201" t="s">
        <v>152</v>
      </c>
      <c r="M63" s="66" t="s">
        <v>166</v>
      </c>
      <c r="N63" s="201" t="s">
        <v>152</v>
      </c>
      <c r="O63" s="202" t="s">
        <v>152</v>
      </c>
      <c r="P63" s="137"/>
      <c r="Q63" s="169"/>
      <c r="R63" s="169"/>
      <c r="S63" s="169"/>
    </row>
    <row r="64" spans="1:19" s="43" customFormat="1" ht="63" hidden="1">
      <c r="A64" s="243"/>
      <c r="B64" s="244" t="s">
        <v>95</v>
      </c>
      <c r="C64" s="234" t="s">
        <v>113</v>
      </c>
      <c r="D64" s="245">
        <v>15000000</v>
      </c>
      <c r="E64" s="245"/>
      <c r="F64" s="42">
        <f t="shared" si="7"/>
        <v>15000000</v>
      </c>
      <c r="G64" s="67"/>
      <c r="H64" s="67"/>
      <c r="I64" s="67">
        <f t="shared" si="4"/>
        <v>0</v>
      </c>
      <c r="J64" s="222">
        <f t="shared" si="18"/>
        <v>15000000</v>
      </c>
      <c r="K64" s="215" t="s">
        <v>152</v>
      </c>
      <c r="L64" s="201" t="s">
        <v>152</v>
      </c>
      <c r="M64" s="66" t="s">
        <v>166</v>
      </c>
      <c r="N64" s="201" t="s">
        <v>152</v>
      </c>
      <c r="O64" s="202" t="s">
        <v>152</v>
      </c>
      <c r="P64" s="137"/>
      <c r="Q64" s="169"/>
      <c r="R64" s="169"/>
      <c r="S64" s="169"/>
    </row>
    <row r="65" spans="1:19" s="43" customFormat="1" ht="42">
      <c r="A65" s="243"/>
      <c r="B65" s="244" t="s">
        <v>232</v>
      </c>
      <c r="C65" s="234" t="s">
        <v>113</v>
      </c>
      <c r="D65" s="245">
        <v>20000000</v>
      </c>
      <c r="E65" s="245"/>
      <c r="F65" s="42">
        <f t="shared" si="7"/>
        <v>20000000</v>
      </c>
      <c r="G65" s="67"/>
      <c r="H65" s="67">
        <v>20000000</v>
      </c>
      <c r="I65" s="67">
        <f t="shared" si="4"/>
        <v>20000000</v>
      </c>
      <c r="J65" s="222">
        <f t="shared" si="18"/>
        <v>0</v>
      </c>
      <c r="K65" s="215" t="s">
        <v>152</v>
      </c>
      <c r="L65" s="201" t="s">
        <v>152</v>
      </c>
      <c r="M65" s="66" t="s">
        <v>166</v>
      </c>
      <c r="N65" s="201" t="s">
        <v>152</v>
      </c>
      <c r="O65" s="202" t="s">
        <v>152</v>
      </c>
      <c r="P65" s="137"/>
      <c r="Q65" s="169"/>
      <c r="R65" s="169"/>
      <c r="S65" s="169"/>
    </row>
    <row r="66" spans="1:19" s="43" customFormat="1" ht="63" hidden="1">
      <c r="A66" s="243"/>
      <c r="B66" s="244" t="s">
        <v>94</v>
      </c>
      <c r="C66" s="234" t="s">
        <v>113</v>
      </c>
      <c r="D66" s="245">
        <v>30000000</v>
      </c>
      <c r="E66" s="245"/>
      <c r="F66" s="42">
        <f t="shared" si="7"/>
        <v>30000000</v>
      </c>
      <c r="G66" s="67"/>
      <c r="H66" s="67"/>
      <c r="I66" s="67">
        <f t="shared" si="4"/>
        <v>0</v>
      </c>
      <c r="J66" s="222">
        <f t="shared" si="18"/>
        <v>30000000</v>
      </c>
      <c r="K66" s="215" t="s">
        <v>152</v>
      </c>
      <c r="L66" s="201" t="s">
        <v>152</v>
      </c>
      <c r="M66" s="66" t="s">
        <v>166</v>
      </c>
      <c r="N66" s="201" t="s">
        <v>152</v>
      </c>
      <c r="O66" s="202" t="s">
        <v>152</v>
      </c>
      <c r="P66" s="137"/>
      <c r="Q66" s="169"/>
      <c r="R66" s="169"/>
      <c r="S66" s="169"/>
    </row>
    <row r="67" spans="1:19" s="38" customFormat="1" ht="42">
      <c r="A67" s="241">
        <v>9</v>
      </c>
      <c r="B67" s="242" t="s">
        <v>32</v>
      </c>
      <c r="C67" s="248"/>
      <c r="D67" s="37">
        <f>SUM(D68,D71:D73)</f>
        <v>10500000</v>
      </c>
      <c r="E67" s="37">
        <f>SUM(E68,E71:E73)</f>
        <v>1779000</v>
      </c>
      <c r="F67" s="37">
        <f t="shared" si="7"/>
        <v>12279000</v>
      </c>
      <c r="G67" s="274">
        <f>SUM(G68,G71:G73)</f>
        <v>5365000</v>
      </c>
      <c r="H67" s="274">
        <f t="shared" ref="H67" si="19">SUM(H68,H71:H73)</f>
        <v>0</v>
      </c>
      <c r="I67" s="274">
        <f t="shared" si="4"/>
        <v>5365000</v>
      </c>
      <c r="J67" s="68">
        <f>SUM(J68,J71:J73)</f>
        <v>6914000</v>
      </c>
      <c r="K67" s="314"/>
      <c r="L67" s="315"/>
      <c r="M67" s="315"/>
      <c r="N67" s="315"/>
      <c r="O67" s="316"/>
      <c r="P67" s="140"/>
      <c r="Q67" s="172"/>
      <c r="R67" s="172"/>
      <c r="S67" s="172"/>
    </row>
    <row r="68" spans="1:19" s="43" customFormat="1">
      <c r="A68" s="243"/>
      <c r="B68" s="244" t="s">
        <v>33</v>
      </c>
      <c r="C68" s="249"/>
      <c r="D68" s="42">
        <v>10000000</v>
      </c>
      <c r="E68" s="42"/>
      <c r="F68" s="42">
        <f t="shared" si="7"/>
        <v>10000000</v>
      </c>
      <c r="G68" s="67">
        <v>5000000</v>
      </c>
      <c r="H68" s="67"/>
      <c r="I68" s="67">
        <f t="shared" si="4"/>
        <v>5000000</v>
      </c>
      <c r="J68" s="222">
        <f t="shared" ref="J68:J76" si="20">SUM(F68,-I68)</f>
        <v>5000000</v>
      </c>
      <c r="K68" s="332"/>
      <c r="L68" s="333"/>
      <c r="M68" s="333"/>
      <c r="N68" s="333"/>
      <c r="O68" s="334"/>
      <c r="P68" s="137"/>
      <c r="Q68" s="169"/>
      <c r="R68" s="169"/>
      <c r="S68" s="169"/>
    </row>
    <row r="69" spans="1:19" s="43" customFormat="1" ht="42" hidden="1">
      <c r="A69" s="243"/>
      <c r="B69" s="244" t="s">
        <v>69</v>
      </c>
      <c r="C69" s="234" t="s">
        <v>115</v>
      </c>
      <c r="D69" s="42">
        <v>9150000</v>
      </c>
      <c r="E69" s="42"/>
      <c r="F69" s="42">
        <f t="shared" si="7"/>
        <v>9150000</v>
      </c>
      <c r="G69" s="67">
        <v>4164000</v>
      </c>
      <c r="H69" s="67"/>
      <c r="I69" s="67">
        <f t="shared" si="4"/>
        <v>4164000</v>
      </c>
      <c r="J69" s="222">
        <f t="shared" si="20"/>
        <v>4986000</v>
      </c>
      <c r="K69" s="323" t="s">
        <v>64</v>
      </c>
      <c r="L69" s="324"/>
      <c r="M69" s="324"/>
      <c r="N69" s="324"/>
      <c r="O69" s="325"/>
      <c r="P69" s="137"/>
      <c r="Q69" s="169"/>
      <c r="R69" s="169"/>
      <c r="S69" s="169"/>
    </row>
    <row r="70" spans="1:19" s="43" customFormat="1" ht="42" hidden="1">
      <c r="A70" s="243"/>
      <c r="B70" s="244" t="s">
        <v>85</v>
      </c>
      <c r="C70" s="234" t="s">
        <v>74</v>
      </c>
      <c r="D70" s="42">
        <v>850000</v>
      </c>
      <c r="E70" s="42"/>
      <c r="F70" s="42">
        <f t="shared" si="7"/>
        <v>850000</v>
      </c>
      <c r="G70" s="67">
        <v>836000</v>
      </c>
      <c r="H70" s="67"/>
      <c r="I70" s="67">
        <f t="shared" si="4"/>
        <v>836000</v>
      </c>
      <c r="J70" s="222">
        <f t="shared" si="20"/>
        <v>14000</v>
      </c>
      <c r="K70" s="323" t="s">
        <v>174</v>
      </c>
      <c r="L70" s="324"/>
      <c r="M70" s="324"/>
      <c r="N70" s="324"/>
      <c r="O70" s="325"/>
      <c r="P70" s="137"/>
      <c r="Q70" s="169"/>
      <c r="R70" s="169"/>
      <c r="S70" s="169"/>
    </row>
    <row r="71" spans="1:19" s="43" customFormat="1" ht="42" hidden="1">
      <c r="A71" s="243"/>
      <c r="B71" s="244" t="s">
        <v>34</v>
      </c>
      <c r="C71" s="234" t="s">
        <v>114</v>
      </c>
      <c r="D71" s="42"/>
      <c r="E71" s="42">
        <v>500000</v>
      </c>
      <c r="F71" s="42">
        <f t="shared" si="7"/>
        <v>500000</v>
      </c>
      <c r="G71" s="67"/>
      <c r="H71" s="67"/>
      <c r="I71" s="67">
        <f t="shared" si="4"/>
        <v>0</v>
      </c>
      <c r="J71" s="222">
        <f t="shared" si="20"/>
        <v>500000</v>
      </c>
      <c r="K71" s="323" t="s">
        <v>61</v>
      </c>
      <c r="L71" s="324"/>
      <c r="M71" s="324"/>
      <c r="N71" s="324"/>
      <c r="O71" s="325"/>
      <c r="P71" s="142"/>
      <c r="Q71" s="175"/>
      <c r="R71" s="175"/>
      <c r="S71" s="175"/>
    </row>
    <row r="72" spans="1:19" s="43" customFormat="1" ht="63" hidden="1">
      <c r="A72" s="243"/>
      <c r="B72" s="244" t="s">
        <v>35</v>
      </c>
      <c r="C72" s="234" t="s">
        <v>144</v>
      </c>
      <c r="D72" s="42"/>
      <c r="E72" s="42">
        <v>1279000</v>
      </c>
      <c r="F72" s="42">
        <f t="shared" si="7"/>
        <v>1279000</v>
      </c>
      <c r="G72" s="67"/>
      <c r="H72" s="67"/>
      <c r="I72" s="67">
        <f t="shared" si="4"/>
        <v>0</v>
      </c>
      <c r="J72" s="222">
        <f t="shared" si="20"/>
        <v>1279000</v>
      </c>
      <c r="K72" s="323" t="s">
        <v>62</v>
      </c>
      <c r="L72" s="324"/>
      <c r="M72" s="324"/>
      <c r="N72" s="324"/>
      <c r="O72" s="325"/>
      <c r="P72" s="142"/>
      <c r="Q72" s="175"/>
      <c r="R72" s="175"/>
      <c r="S72" s="175"/>
    </row>
    <row r="73" spans="1:19" s="43" customFormat="1" ht="42">
      <c r="A73" s="243"/>
      <c r="B73" s="244" t="s">
        <v>233</v>
      </c>
      <c r="C73" s="234" t="s">
        <v>116</v>
      </c>
      <c r="D73" s="42">
        <v>500000</v>
      </c>
      <c r="E73" s="42"/>
      <c r="F73" s="245">
        <f t="shared" si="7"/>
        <v>500000</v>
      </c>
      <c r="G73" s="67">
        <v>365000</v>
      </c>
      <c r="H73" s="67"/>
      <c r="I73" s="67">
        <f t="shared" si="4"/>
        <v>365000</v>
      </c>
      <c r="J73" s="222">
        <f t="shared" si="20"/>
        <v>135000</v>
      </c>
      <c r="K73" s="323" t="s">
        <v>63</v>
      </c>
      <c r="L73" s="324"/>
      <c r="M73" s="324"/>
      <c r="N73" s="324"/>
      <c r="O73" s="325"/>
      <c r="P73" s="142"/>
      <c r="Q73" s="175"/>
      <c r="R73" s="175"/>
      <c r="S73" s="175"/>
    </row>
    <row r="74" spans="1:19" s="38" customFormat="1" ht="42">
      <c r="A74" s="241">
        <v>10</v>
      </c>
      <c r="B74" s="250" t="s">
        <v>128</v>
      </c>
      <c r="C74" s="248"/>
      <c r="D74" s="37">
        <f>SUM(D75:D76)</f>
        <v>2000000</v>
      </c>
      <c r="E74" s="37">
        <f t="shared" ref="E74" si="21">SUM(E75:E76)</f>
        <v>1380000</v>
      </c>
      <c r="F74" s="37">
        <f t="shared" si="7"/>
        <v>3380000</v>
      </c>
      <c r="G74" s="274">
        <f t="shared" ref="G74:H74" si="22">SUM(G75:G76)</f>
        <v>728000</v>
      </c>
      <c r="H74" s="274">
        <f t="shared" si="22"/>
        <v>0</v>
      </c>
      <c r="I74" s="274">
        <f t="shared" si="4"/>
        <v>728000</v>
      </c>
      <c r="J74" s="68">
        <f t="shared" si="20"/>
        <v>2652000</v>
      </c>
      <c r="K74" s="314"/>
      <c r="L74" s="315"/>
      <c r="M74" s="315"/>
      <c r="N74" s="315"/>
      <c r="O74" s="316"/>
      <c r="P74" s="140"/>
      <c r="Q74" s="172"/>
      <c r="R74" s="172"/>
      <c r="S74" s="172"/>
    </row>
    <row r="75" spans="1:19" s="43" customFormat="1" ht="63">
      <c r="A75" s="243"/>
      <c r="B75" s="244" t="s">
        <v>234</v>
      </c>
      <c r="C75" s="234" t="s">
        <v>76</v>
      </c>
      <c r="D75" s="42">
        <v>2000000</v>
      </c>
      <c r="E75" s="42"/>
      <c r="F75" s="42">
        <f t="shared" si="7"/>
        <v>2000000</v>
      </c>
      <c r="G75" s="67">
        <v>728000</v>
      </c>
      <c r="H75" s="67"/>
      <c r="I75" s="67">
        <f t="shared" ref="I75:I109" si="23">SUM(G75:H75)</f>
        <v>728000</v>
      </c>
      <c r="J75" s="222">
        <f t="shared" si="20"/>
        <v>1272000</v>
      </c>
      <c r="K75" s="305" t="s">
        <v>199</v>
      </c>
      <c r="L75" s="324"/>
      <c r="M75" s="324"/>
      <c r="N75" s="324"/>
      <c r="O75" s="325"/>
      <c r="P75" s="137"/>
      <c r="Q75" s="169"/>
      <c r="R75" s="169"/>
      <c r="S75" s="169"/>
    </row>
    <row r="76" spans="1:19" s="43" customFormat="1" ht="63">
      <c r="A76" s="243"/>
      <c r="B76" s="244" t="s">
        <v>36</v>
      </c>
      <c r="C76" s="234" t="s">
        <v>143</v>
      </c>
      <c r="D76" s="42"/>
      <c r="E76" s="42">
        <v>1380000</v>
      </c>
      <c r="F76" s="42">
        <f t="shared" si="7"/>
        <v>1380000</v>
      </c>
      <c r="G76" s="67"/>
      <c r="H76" s="67"/>
      <c r="I76" s="67">
        <f t="shared" si="23"/>
        <v>0</v>
      </c>
      <c r="J76" s="222">
        <f t="shared" si="20"/>
        <v>1380000</v>
      </c>
      <c r="K76" s="323" t="s">
        <v>65</v>
      </c>
      <c r="L76" s="324"/>
      <c r="M76" s="324"/>
      <c r="N76" s="324"/>
      <c r="O76" s="325"/>
      <c r="P76" s="137"/>
      <c r="Q76" s="169"/>
      <c r="R76" s="169"/>
      <c r="S76" s="169"/>
    </row>
    <row r="77" spans="1:19" s="2" customFormat="1" ht="27.75" customHeight="1">
      <c r="A77" s="282" t="s">
        <v>119</v>
      </c>
      <c r="B77" s="282"/>
      <c r="C77" s="251"/>
      <c r="D77" s="252">
        <f>SUM(D78,D87)</f>
        <v>3236300</v>
      </c>
      <c r="E77" s="252">
        <f t="shared" ref="E77:F77" si="24">SUM(E78,E87)</f>
        <v>933900</v>
      </c>
      <c r="F77" s="252">
        <f t="shared" si="24"/>
        <v>4170200</v>
      </c>
      <c r="G77" s="212">
        <f t="shared" ref="G77:H77" si="25">SUM(G78,G87)</f>
        <v>853700</v>
      </c>
      <c r="H77" s="212">
        <f t="shared" si="25"/>
        <v>0</v>
      </c>
      <c r="I77" s="212">
        <f t="shared" si="23"/>
        <v>853700</v>
      </c>
      <c r="J77" s="223">
        <f t="shared" ref="J77" si="26">SUM(J78,J87)</f>
        <v>3316500</v>
      </c>
      <c r="K77" s="353"/>
      <c r="L77" s="354"/>
      <c r="M77" s="354"/>
      <c r="N77" s="354"/>
      <c r="O77" s="355"/>
      <c r="P77" s="143"/>
      <c r="Q77" s="176"/>
      <c r="R77" s="176"/>
      <c r="S77" s="176"/>
    </row>
    <row r="78" spans="1:19" s="38" customFormat="1" ht="63">
      <c r="A78" s="253">
        <v>12</v>
      </c>
      <c r="B78" s="254" t="s">
        <v>120</v>
      </c>
      <c r="C78" s="253"/>
      <c r="D78" s="255">
        <f t="shared" ref="D78:F78" si="27">SUM(D79:D80,D83:D86)</f>
        <v>873700</v>
      </c>
      <c r="E78" s="255">
        <f t="shared" si="27"/>
        <v>474500</v>
      </c>
      <c r="F78" s="255">
        <f t="shared" si="27"/>
        <v>1348200</v>
      </c>
      <c r="G78" s="276">
        <f>SUM(G79:G80,G83:G86)</f>
        <v>853700</v>
      </c>
      <c r="H78" s="276">
        <f>SUM(H79:H80,H83:H86)</f>
        <v>0</v>
      </c>
      <c r="I78" s="276">
        <f>SUM(G78:H78)</f>
        <v>853700</v>
      </c>
      <c r="J78" s="224">
        <f>SUM(J79:J80,J83:J86)</f>
        <v>494500</v>
      </c>
      <c r="K78" s="356"/>
      <c r="L78" s="357"/>
      <c r="M78" s="357"/>
      <c r="N78" s="357"/>
      <c r="O78" s="358"/>
      <c r="P78" s="144"/>
      <c r="Q78" s="177"/>
      <c r="R78" s="177"/>
      <c r="S78" s="177"/>
    </row>
    <row r="79" spans="1:19" s="93" customFormat="1" ht="42">
      <c r="A79" s="243"/>
      <c r="B79" s="244" t="s">
        <v>37</v>
      </c>
      <c r="C79" s="234" t="s">
        <v>101</v>
      </c>
      <c r="D79" s="42">
        <v>97400</v>
      </c>
      <c r="E79" s="42"/>
      <c r="F79" s="42">
        <f>SUM(D79:E79)</f>
        <v>97400</v>
      </c>
      <c r="G79" s="67">
        <v>94400</v>
      </c>
      <c r="H79" s="67"/>
      <c r="I79" s="67">
        <f t="shared" si="23"/>
        <v>94400</v>
      </c>
      <c r="J79" s="222">
        <f t="shared" ref="J79:J86" si="28">SUM(F79,-I79)</f>
        <v>3000</v>
      </c>
      <c r="K79" s="305" t="s">
        <v>200</v>
      </c>
      <c r="L79" s="306"/>
      <c r="M79" s="306"/>
      <c r="N79" s="306"/>
      <c r="O79" s="307"/>
      <c r="P79" s="137"/>
      <c r="Q79" s="169"/>
      <c r="R79" s="169"/>
      <c r="S79" s="169"/>
    </row>
    <row r="80" spans="1:19" s="93" customFormat="1" ht="42">
      <c r="A80" s="243"/>
      <c r="B80" s="244" t="s">
        <v>121</v>
      </c>
      <c r="C80" s="234" t="s">
        <v>101</v>
      </c>
      <c r="D80" s="42">
        <f>SUM(D81:D82)</f>
        <v>129400</v>
      </c>
      <c r="E80" s="42">
        <f t="shared" ref="E80:I80" si="29">SUM(E81:E82)</f>
        <v>250000</v>
      </c>
      <c r="F80" s="42">
        <f t="shared" si="29"/>
        <v>379400</v>
      </c>
      <c r="G80" s="273">
        <f t="shared" si="29"/>
        <v>129400</v>
      </c>
      <c r="H80" s="273">
        <f t="shared" si="29"/>
        <v>0</v>
      </c>
      <c r="I80" s="273">
        <f t="shared" si="29"/>
        <v>129400</v>
      </c>
      <c r="J80" s="222">
        <f t="shared" si="28"/>
        <v>250000</v>
      </c>
      <c r="K80" s="305"/>
      <c r="L80" s="306"/>
      <c r="M80" s="306"/>
      <c r="N80" s="306"/>
      <c r="O80" s="307"/>
      <c r="P80" s="145"/>
      <c r="Q80" s="179"/>
      <c r="R80" s="179"/>
      <c r="S80" s="179"/>
    </row>
    <row r="81" spans="1:19" s="93" customFormat="1" hidden="1">
      <c r="A81" s="243"/>
      <c r="B81" s="211" t="s">
        <v>57</v>
      </c>
      <c r="C81" s="249"/>
      <c r="D81" s="42">
        <v>129400</v>
      </c>
      <c r="E81" s="42"/>
      <c r="F81" s="42">
        <f t="shared" ref="F81:F109" si="30">SUM(D81:E81)</f>
        <v>129400</v>
      </c>
      <c r="G81" s="273">
        <v>129400</v>
      </c>
      <c r="H81" s="273"/>
      <c r="I81" s="273">
        <f t="shared" ref="I81" si="31">SUM(G81:H81)</f>
        <v>129400</v>
      </c>
      <c r="J81" s="222">
        <f t="shared" si="28"/>
        <v>0</v>
      </c>
      <c r="K81" s="305" t="s">
        <v>201</v>
      </c>
      <c r="L81" s="306"/>
      <c r="M81" s="306"/>
      <c r="N81" s="306"/>
      <c r="O81" s="307"/>
      <c r="P81" s="145"/>
      <c r="Q81" s="179"/>
      <c r="R81" s="179"/>
      <c r="S81" s="179"/>
    </row>
    <row r="82" spans="1:19" s="93" customFormat="1" hidden="1">
      <c r="A82" s="243"/>
      <c r="B82" s="244" t="s">
        <v>58</v>
      </c>
      <c r="C82" s="249"/>
      <c r="D82" s="42"/>
      <c r="E82" s="42">
        <v>250000</v>
      </c>
      <c r="F82" s="42">
        <f t="shared" si="30"/>
        <v>250000</v>
      </c>
      <c r="G82" s="67"/>
      <c r="H82" s="67"/>
      <c r="I82" s="67">
        <f t="shared" si="23"/>
        <v>0</v>
      </c>
      <c r="J82" s="222">
        <f t="shared" si="28"/>
        <v>250000</v>
      </c>
      <c r="K82" s="305" t="s">
        <v>66</v>
      </c>
      <c r="L82" s="306"/>
      <c r="M82" s="306"/>
      <c r="N82" s="306"/>
      <c r="O82" s="307"/>
      <c r="P82" s="137"/>
      <c r="Q82" s="169"/>
      <c r="R82" s="169"/>
      <c r="S82" s="169"/>
    </row>
    <row r="83" spans="1:19" s="93" customFormat="1" ht="42">
      <c r="A83" s="243"/>
      <c r="B83" s="244" t="s">
        <v>92</v>
      </c>
      <c r="C83" s="234" t="s">
        <v>101</v>
      </c>
      <c r="D83" s="42">
        <v>138900</v>
      </c>
      <c r="E83" s="42"/>
      <c r="F83" s="42">
        <f t="shared" si="30"/>
        <v>138900</v>
      </c>
      <c r="G83" s="67">
        <v>122400</v>
      </c>
      <c r="H83" s="67"/>
      <c r="I83" s="67">
        <f t="shared" si="23"/>
        <v>122400</v>
      </c>
      <c r="J83" s="222">
        <f t="shared" si="28"/>
        <v>16500</v>
      </c>
      <c r="K83" s="305" t="s">
        <v>202</v>
      </c>
      <c r="L83" s="306"/>
      <c r="M83" s="306"/>
      <c r="N83" s="306"/>
      <c r="O83" s="307"/>
      <c r="P83" s="137"/>
      <c r="Q83" s="169"/>
      <c r="R83" s="169"/>
      <c r="S83" s="169"/>
    </row>
    <row r="84" spans="1:19" s="93" customFormat="1" ht="42">
      <c r="A84" s="243"/>
      <c r="B84" s="244" t="s">
        <v>38</v>
      </c>
      <c r="C84" s="234" t="s">
        <v>101</v>
      </c>
      <c r="D84" s="42">
        <v>130000</v>
      </c>
      <c r="E84" s="42"/>
      <c r="F84" s="42">
        <f t="shared" si="30"/>
        <v>130000</v>
      </c>
      <c r="G84" s="67">
        <v>129500</v>
      </c>
      <c r="H84" s="67"/>
      <c r="I84" s="67">
        <f t="shared" si="23"/>
        <v>129500</v>
      </c>
      <c r="J84" s="222">
        <f t="shared" si="28"/>
        <v>500</v>
      </c>
      <c r="K84" s="305" t="s">
        <v>203</v>
      </c>
      <c r="L84" s="306"/>
      <c r="M84" s="306"/>
      <c r="N84" s="306"/>
      <c r="O84" s="307"/>
      <c r="P84" s="137"/>
      <c r="Q84" s="169"/>
      <c r="R84" s="169"/>
      <c r="S84" s="169"/>
    </row>
    <row r="85" spans="1:19" s="93" customFormat="1" ht="129.75" customHeight="1">
      <c r="A85" s="243"/>
      <c r="B85" s="244" t="s">
        <v>39</v>
      </c>
      <c r="C85" s="234" t="s">
        <v>145</v>
      </c>
      <c r="D85" s="42">
        <v>378000</v>
      </c>
      <c r="E85" s="42"/>
      <c r="F85" s="42">
        <f t="shared" si="30"/>
        <v>378000</v>
      </c>
      <c r="G85" s="67">
        <v>378000</v>
      </c>
      <c r="H85" s="67"/>
      <c r="I85" s="67">
        <f t="shared" si="23"/>
        <v>378000</v>
      </c>
      <c r="J85" s="222">
        <f t="shared" si="28"/>
        <v>0</v>
      </c>
      <c r="K85" s="305" t="s">
        <v>204</v>
      </c>
      <c r="L85" s="306"/>
      <c r="M85" s="306"/>
      <c r="N85" s="306"/>
      <c r="O85" s="307"/>
      <c r="P85" s="137"/>
      <c r="Q85" s="169"/>
      <c r="R85" s="169"/>
      <c r="S85" s="169"/>
    </row>
    <row r="86" spans="1:19" s="93" customFormat="1" ht="42" hidden="1">
      <c r="A86" s="243"/>
      <c r="B86" s="244" t="s">
        <v>40</v>
      </c>
      <c r="C86" s="234" t="s">
        <v>74</v>
      </c>
      <c r="D86" s="42"/>
      <c r="E86" s="42">
        <v>224500</v>
      </c>
      <c r="F86" s="42">
        <f t="shared" si="30"/>
        <v>224500</v>
      </c>
      <c r="G86" s="67"/>
      <c r="H86" s="67"/>
      <c r="I86" s="67">
        <f t="shared" si="23"/>
        <v>0</v>
      </c>
      <c r="J86" s="222">
        <f t="shared" si="28"/>
        <v>224500</v>
      </c>
      <c r="K86" s="305" t="s">
        <v>205</v>
      </c>
      <c r="L86" s="306"/>
      <c r="M86" s="306"/>
      <c r="N86" s="306"/>
      <c r="O86" s="307"/>
      <c r="P86" s="137"/>
      <c r="Q86" s="169"/>
      <c r="R86" s="169"/>
      <c r="S86" s="169"/>
    </row>
    <row r="87" spans="1:19" s="38" customFormat="1" ht="75" hidden="1">
      <c r="A87" s="256">
        <v>13</v>
      </c>
      <c r="B87" s="254" t="s">
        <v>41</v>
      </c>
      <c r="C87" s="257" t="s">
        <v>129</v>
      </c>
      <c r="D87" s="255">
        <f>SUM(D88:D89)</f>
        <v>2362600</v>
      </c>
      <c r="E87" s="255">
        <f t="shared" ref="E87" si="32">SUM(E88:E89)</f>
        <v>459400</v>
      </c>
      <c r="F87" s="255">
        <f t="shared" si="30"/>
        <v>2822000</v>
      </c>
      <c r="G87" s="276">
        <f t="shared" ref="G87:J87" si="33">SUM(G88:G89)</f>
        <v>0</v>
      </c>
      <c r="H87" s="276">
        <f t="shared" si="33"/>
        <v>0</v>
      </c>
      <c r="I87" s="276">
        <f t="shared" si="23"/>
        <v>0</v>
      </c>
      <c r="J87" s="224">
        <f t="shared" si="33"/>
        <v>2822000</v>
      </c>
      <c r="K87" s="342"/>
      <c r="L87" s="343"/>
      <c r="M87" s="343"/>
      <c r="N87" s="343"/>
      <c r="O87" s="344"/>
      <c r="P87" s="144"/>
      <c r="Q87" s="177"/>
      <c r="R87" s="177"/>
      <c r="S87" s="177"/>
    </row>
    <row r="88" spans="1:19" s="43" customFormat="1" ht="42" hidden="1">
      <c r="A88" s="243"/>
      <c r="B88" s="244" t="s">
        <v>122</v>
      </c>
      <c r="C88" s="234" t="s">
        <v>146</v>
      </c>
      <c r="D88" s="42">
        <v>2362600</v>
      </c>
      <c r="E88" s="42"/>
      <c r="F88" s="42">
        <f t="shared" si="30"/>
        <v>2362600</v>
      </c>
      <c r="G88" s="67"/>
      <c r="H88" s="67"/>
      <c r="I88" s="67">
        <f t="shared" si="23"/>
        <v>0</v>
      </c>
      <c r="J88" s="222">
        <f>SUM(F88,-I88)</f>
        <v>2362600</v>
      </c>
      <c r="K88" s="305" t="s">
        <v>206</v>
      </c>
      <c r="L88" s="306"/>
      <c r="M88" s="306"/>
      <c r="N88" s="306"/>
      <c r="O88" s="307"/>
      <c r="P88" s="137"/>
      <c r="Q88" s="169"/>
      <c r="R88" s="169"/>
      <c r="S88" s="169"/>
    </row>
    <row r="89" spans="1:19" s="43" customFormat="1" ht="42" hidden="1">
      <c r="A89" s="243"/>
      <c r="B89" s="244" t="s">
        <v>42</v>
      </c>
      <c r="C89" s="234" t="s">
        <v>43</v>
      </c>
      <c r="D89" s="42"/>
      <c r="E89" s="42">
        <v>459400</v>
      </c>
      <c r="F89" s="42">
        <f t="shared" si="30"/>
        <v>459400</v>
      </c>
      <c r="G89" s="67"/>
      <c r="H89" s="67"/>
      <c r="I89" s="67">
        <f t="shared" si="23"/>
        <v>0</v>
      </c>
      <c r="J89" s="222">
        <f>SUM(F89,-I89)</f>
        <v>459400</v>
      </c>
      <c r="K89" s="305" t="s">
        <v>67</v>
      </c>
      <c r="L89" s="306"/>
      <c r="M89" s="306"/>
      <c r="N89" s="306"/>
      <c r="O89" s="307"/>
      <c r="P89" s="137"/>
      <c r="Q89" s="169"/>
      <c r="R89" s="169"/>
      <c r="S89" s="169"/>
    </row>
    <row r="90" spans="1:19" s="2" customFormat="1" ht="24" customHeight="1">
      <c r="A90" s="278" t="s">
        <v>130</v>
      </c>
      <c r="B90" s="278"/>
      <c r="C90" s="258"/>
      <c r="D90" s="259">
        <f>SUM(D91,D94,D96,D102,D105)</f>
        <v>26073000</v>
      </c>
      <c r="E90" s="259">
        <f t="shared" ref="E90:F90" si="34">SUM(E91,E94,E96,E102,E105)</f>
        <v>2800000</v>
      </c>
      <c r="F90" s="52">
        <f t="shared" si="34"/>
        <v>28873000</v>
      </c>
      <c r="G90" s="69">
        <f t="shared" ref="G90:H90" si="35">SUM(G91,G94,G96,G102,G105)</f>
        <v>1047000</v>
      </c>
      <c r="H90" s="69">
        <f t="shared" si="35"/>
        <v>18000000</v>
      </c>
      <c r="I90" s="69">
        <f t="shared" si="23"/>
        <v>19047000</v>
      </c>
      <c r="J90" s="225">
        <f t="shared" ref="J90" si="36">SUM(J91,J94,J96,J102,J105)</f>
        <v>9826000</v>
      </c>
      <c r="K90" s="336"/>
      <c r="L90" s="337"/>
      <c r="M90" s="337"/>
      <c r="N90" s="337"/>
      <c r="O90" s="338"/>
      <c r="P90" s="146"/>
      <c r="Q90" s="180"/>
      <c r="R90" s="180"/>
      <c r="S90" s="180"/>
    </row>
    <row r="91" spans="1:19" s="38" customFormat="1" ht="42">
      <c r="A91" s="260">
        <v>15</v>
      </c>
      <c r="B91" s="261" t="s">
        <v>123</v>
      </c>
      <c r="C91" s="262"/>
      <c r="D91" s="263">
        <f>SUM(D92:D93)</f>
        <v>4146000</v>
      </c>
      <c r="E91" s="263">
        <f>SUM(E92:E93)</f>
        <v>0</v>
      </c>
      <c r="F91" s="263">
        <f t="shared" si="30"/>
        <v>4146000</v>
      </c>
      <c r="G91" s="277">
        <f t="shared" ref="G91:H91" si="37">SUM(G92:G93)</f>
        <v>93000</v>
      </c>
      <c r="H91" s="277">
        <f t="shared" si="37"/>
        <v>0</v>
      </c>
      <c r="I91" s="277">
        <f t="shared" si="23"/>
        <v>93000</v>
      </c>
      <c r="J91" s="226">
        <f t="shared" ref="J91" si="38">SUM(J92:J93)</f>
        <v>4053000</v>
      </c>
      <c r="K91" s="339"/>
      <c r="L91" s="340"/>
      <c r="M91" s="340"/>
      <c r="N91" s="340"/>
      <c r="O91" s="341"/>
      <c r="P91" s="147"/>
      <c r="Q91" s="181"/>
      <c r="R91" s="181"/>
      <c r="S91" s="181"/>
    </row>
    <row r="92" spans="1:19" s="43" customFormat="1" ht="135" hidden="1" customHeight="1">
      <c r="A92" s="243"/>
      <c r="B92" s="244" t="s">
        <v>44</v>
      </c>
      <c r="C92" s="234" t="s">
        <v>75</v>
      </c>
      <c r="D92" s="42">
        <v>4046000</v>
      </c>
      <c r="E92" s="42"/>
      <c r="F92" s="42">
        <f t="shared" si="30"/>
        <v>4046000</v>
      </c>
      <c r="G92" s="67"/>
      <c r="H92" s="67"/>
      <c r="I92" s="67">
        <f t="shared" si="23"/>
        <v>0</v>
      </c>
      <c r="J92" s="222">
        <f>SUM(F92,-I92)</f>
        <v>4046000</v>
      </c>
      <c r="K92" s="299" t="s">
        <v>208</v>
      </c>
      <c r="L92" s="300"/>
      <c r="M92" s="300"/>
      <c r="N92" s="300"/>
      <c r="O92" s="301"/>
      <c r="P92" s="137"/>
      <c r="Q92" s="169"/>
      <c r="R92" s="169"/>
      <c r="S92" s="169"/>
    </row>
    <row r="93" spans="1:19" s="43" customFormat="1" ht="42">
      <c r="A93" s="243"/>
      <c r="B93" s="244" t="s">
        <v>124</v>
      </c>
      <c r="C93" s="234" t="s">
        <v>141</v>
      </c>
      <c r="D93" s="245">
        <v>100000</v>
      </c>
      <c r="E93" s="245"/>
      <c r="F93" s="245">
        <f t="shared" si="30"/>
        <v>100000</v>
      </c>
      <c r="G93" s="67">
        <v>93000</v>
      </c>
      <c r="H93" s="67"/>
      <c r="I93" s="67">
        <f t="shared" si="23"/>
        <v>93000</v>
      </c>
      <c r="J93" s="222">
        <f>SUM(F93,-I93)</f>
        <v>7000</v>
      </c>
      <c r="K93" s="299" t="s">
        <v>209</v>
      </c>
      <c r="L93" s="300"/>
      <c r="M93" s="300"/>
      <c r="N93" s="300"/>
      <c r="O93" s="301"/>
      <c r="P93" s="142"/>
      <c r="Q93" s="175"/>
      <c r="R93" s="175"/>
      <c r="S93" s="175"/>
    </row>
    <row r="94" spans="1:19" s="38" customFormat="1" ht="42">
      <c r="A94" s="260">
        <v>16</v>
      </c>
      <c r="B94" s="261" t="s">
        <v>125</v>
      </c>
      <c r="C94" s="262"/>
      <c r="D94" s="263">
        <f>SUM(D95)</f>
        <v>147000</v>
      </c>
      <c r="E94" s="263">
        <f t="shared" ref="E94" si="39">SUM(E95)</f>
        <v>0</v>
      </c>
      <c r="F94" s="263">
        <f t="shared" si="30"/>
        <v>147000</v>
      </c>
      <c r="G94" s="277">
        <f t="shared" ref="G94:J94" si="40">SUM(G95)</f>
        <v>147000</v>
      </c>
      <c r="H94" s="277">
        <f t="shared" si="40"/>
        <v>0</v>
      </c>
      <c r="I94" s="277">
        <f t="shared" si="23"/>
        <v>147000</v>
      </c>
      <c r="J94" s="226">
        <f t="shared" si="40"/>
        <v>0</v>
      </c>
      <c r="K94" s="339"/>
      <c r="L94" s="340"/>
      <c r="M94" s="340"/>
      <c r="N94" s="340"/>
      <c r="O94" s="341"/>
      <c r="P94" s="147"/>
      <c r="Q94" s="181"/>
      <c r="R94" s="181"/>
      <c r="S94" s="181"/>
    </row>
    <row r="95" spans="1:19" s="43" customFormat="1" ht="49.5" customHeight="1">
      <c r="A95" s="243"/>
      <c r="B95" s="244" t="s">
        <v>45</v>
      </c>
      <c r="C95" s="234" t="s">
        <v>147</v>
      </c>
      <c r="D95" s="245">
        <v>147000</v>
      </c>
      <c r="E95" s="245"/>
      <c r="F95" s="245">
        <f t="shared" si="30"/>
        <v>147000</v>
      </c>
      <c r="G95" s="67">
        <v>147000</v>
      </c>
      <c r="H95" s="67"/>
      <c r="I95" s="67">
        <f t="shared" si="23"/>
        <v>147000</v>
      </c>
      <c r="J95" s="222">
        <f>SUM(F95,-I95)</f>
        <v>0</v>
      </c>
      <c r="K95" s="299" t="s">
        <v>214</v>
      </c>
      <c r="L95" s="300"/>
      <c r="M95" s="300"/>
      <c r="N95" s="300"/>
      <c r="O95" s="301"/>
      <c r="P95" s="137"/>
      <c r="Q95" s="169"/>
      <c r="R95" s="169"/>
      <c r="S95" s="169"/>
    </row>
    <row r="96" spans="1:19" s="38" customFormat="1">
      <c r="A96" s="260">
        <v>17</v>
      </c>
      <c r="B96" s="261" t="s">
        <v>46</v>
      </c>
      <c r="C96" s="262"/>
      <c r="D96" s="58">
        <f>SUM(D97:D101)</f>
        <v>1820000</v>
      </c>
      <c r="E96" s="58">
        <f t="shared" ref="E96" si="41">SUM(E97:E101)</f>
        <v>1600000</v>
      </c>
      <c r="F96" s="58">
        <f t="shared" si="30"/>
        <v>3420000</v>
      </c>
      <c r="G96" s="277">
        <f t="shared" ref="G96:J96" si="42">SUM(G97:G101)</f>
        <v>732000</v>
      </c>
      <c r="H96" s="277">
        <f t="shared" si="42"/>
        <v>0</v>
      </c>
      <c r="I96" s="277">
        <f t="shared" si="23"/>
        <v>732000</v>
      </c>
      <c r="J96" s="226">
        <f t="shared" si="42"/>
        <v>2688000</v>
      </c>
      <c r="K96" s="339"/>
      <c r="L96" s="340"/>
      <c r="M96" s="340"/>
      <c r="N96" s="340"/>
      <c r="O96" s="341"/>
      <c r="P96" s="147"/>
      <c r="Q96" s="181"/>
      <c r="R96" s="181"/>
      <c r="S96" s="181"/>
    </row>
    <row r="97" spans="1:19" s="43" customFormat="1" ht="48.75" hidden="1" customHeight="1">
      <c r="A97" s="243"/>
      <c r="B97" s="244" t="s">
        <v>47</v>
      </c>
      <c r="C97" s="234" t="s">
        <v>74</v>
      </c>
      <c r="D97" s="245"/>
      <c r="E97" s="245">
        <v>400000</v>
      </c>
      <c r="F97" s="245">
        <f t="shared" si="30"/>
        <v>400000</v>
      </c>
      <c r="G97" s="67"/>
      <c r="H97" s="67"/>
      <c r="I97" s="67">
        <f t="shared" si="23"/>
        <v>0</v>
      </c>
      <c r="J97" s="222">
        <f>SUM(F97,-I97)</f>
        <v>400000</v>
      </c>
      <c r="K97" s="299" t="s">
        <v>91</v>
      </c>
      <c r="L97" s="300"/>
      <c r="M97" s="300"/>
      <c r="N97" s="300"/>
      <c r="O97" s="301"/>
      <c r="P97" s="137"/>
      <c r="Q97" s="169"/>
      <c r="R97" s="169"/>
      <c r="S97" s="169"/>
    </row>
    <row r="98" spans="1:19" s="43" customFormat="1" ht="63">
      <c r="A98" s="243"/>
      <c r="B98" s="244" t="s">
        <v>235</v>
      </c>
      <c r="C98" s="234" t="s">
        <v>148</v>
      </c>
      <c r="D98" s="245">
        <v>1200000</v>
      </c>
      <c r="E98" s="245"/>
      <c r="F98" s="245">
        <f t="shared" si="30"/>
        <v>1200000</v>
      </c>
      <c r="G98" s="67">
        <v>630000</v>
      </c>
      <c r="H98" s="67"/>
      <c r="I98" s="67">
        <f t="shared" si="23"/>
        <v>630000</v>
      </c>
      <c r="J98" s="222">
        <f>SUM(F98,-I98)</f>
        <v>570000</v>
      </c>
      <c r="K98" s="299" t="s">
        <v>213</v>
      </c>
      <c r="L98" s="300"/>
      <c r="M98" s="300"/>
      <c r="N98" s="300"/>
      <c r="O98" s="301"/>
      <c r="P98" s="137"/>
      <c r="Q98" s="169"/>
      <c r="R98" s="169"/>
      <c r="S98" s="169"/>
    </row>
    <row r="99" spans="1:19" s="43" customFormat="1" ht="42">
      <c r="A99" s="243"/>
      <c r="B99" s="244" t="s">
        <v>48</v>
      </c>
      <c r="C99" s="234" t="s">
        <v>149</v>
      </c>
      <c r="D99" s="245">
        <v>120000</v>
      </c>
      <c r="E99" s="245"/>
      <c r="F99" s="245">
        <f t="shared" si="30"/>
        <v>120000</v>
      </c>
      <c r="G99" s="67">
        <v>102000</v>
      </c>
      <c r="H99" s="67"/>
      <c r="I99" s="67">
        <f t="shared" si="23"/>
        <v>102000</v>
      </c>
      <c r="J99" s="222">
        <f>SUM(F99,-I99)</f>
        <v>18000</v>
      </c>
      <c r="K99" s="299" t="s">
        <v>212</v>
      </c>
      <c r="L99" s="300"/>
      <c r="M99" s="300"/>
      <c r="N99" s="300"/>
      <c r="O99" s="301"/>
      <c r="P99" s="137"/>
      <c r="Q99" s="169"/>
      <c r="R99" s="169"/>
      <c r="S99" s="169"/>
    </row>
    <row r="100" spans="1:19" s="43" customFormat="1" ht="42" hidden="1">
      <c r="A100" s="243"/>
      <c r="B100" s="244" t="s">
        <v>71</v>
      </c>
      <c r="C100" s="234" t="s">
        <v>149</v>
      </c>
      <c r="D100" s="245"/>
      <c r="E100" s="245">
        <v>1200000</v>
      </c>
      <c r="F100" s="245">
        <f t="shared" si="30"/>
        <v>1200000</v>
      </c>
      <c r="G100" s="67"/>
      <c r="H100" s="67"/>
      <c r="I100" s="67">
        <f t="shared" si="23"/>
        <v>0</v>
      </c>
      <c r="J100" s="222">
        <f>SUM(F100,-I100)</f>
        <v>1200000</v>
      </c>
      <c r="K100" s="299" t="s">
        <v>211</v>
      </c>
      <c r="L100" s="300"/>
      <c r="M100" s="300"/>
      <c r="N100" s="300"/>
      <c r="O100" s="301"/>
      <c r="P100" s="137"/>
      <c r="Q100" s="169"/>
      <c r="R100" s="169"/>
      <c r="S100" s="169"/>
    </row>
    <row r="101" spans="1:19" s="43" customFormat="1" ht="42" hidden="1">
      <c r="A101" s="243"/>
      <c r="B101" s="244" t="s">
        <v>49</v>
      </c>
      <c r="C101" s="234" t="s">
        <v>149</v>
      </c>
      <c r="D101" s="245">
        <v>500000</v>
      </c>
      <c r="E101" s="245"/>
      <c r="F101" s="245">
        <f t="shared" si="30"/>
        <v>500000</v>
      </c>
      <c r="G101" s="67"/>
      <c r="H101" s="67"/>
      <c r="I101" s="67">
        <f t="shared" si="23"/>
        <v>0</v>
      </c>
      <c r="J101" s="222">
        <f>SUM(F101,-I101)</f>
        <v>500000</v>
      </c>
      <c r="K101" s="299" t="s">
        <v>210</v>
      </c>
      <c r="L101" s="300"/>
      <c r="M101" s="300"/>
      <c r="N101" s="300"/>
      <c r="O101" s="301"/>
      <c r="P101" s="137"/>
      <c r="Q101" s="169"/>
      <c r="R101" s="169"/>
      <c r="S101" s="169"/>
    </row>
    <row r="102" spans="1:19" s="59" customFormat="1">
      <c r="A102" s="260">
        <v>18</v>
      </c>
      <c r="B102" s="261" t="s">
        <v>50</v>
      </c>
      <c r="C102" s="262"/>
      <c r="D102" s="58">
        <f>SUM(D103:D104)</f>
        <v>710000</v>
      </c>
      <c r="E102" s="58">
        <f>SUM(E103:E104)</f>
        <v>0</v>
      </c>
      <c r="F102" s="58">
        <f t="shared" si="30"/>
        <v>710000</v>
      </c>
      <c r="G102" s="277">
        <f t="shared" ref="G102:J102" si="43">SUM(G103:G104)</f>
        <v>75000</v>
      </c>
      <c r="H102" s="277">
        <f t="shared" si="43"/>
        <v>0</v>
      </c>
      <c r="I102" s="277">
        <f t="shared" si="23"/>
        <v>75000</v>
      </c>
      <c r="J102" s="226">
        <f t="shared" si="43"/>
        <v>635000</v>
      </c>
      <c r="K102" s="339"/>
      <c r="L102" s="340"/>
      <c r="M102" s="340"/>
      <c r="N102" s="340"/>
      <c r="O102" s="341"/>
      <c r="P102" s="147"/>
      <c r="Q102" s="181"/>
      <c r="R102" s="181"/>
      <c r="S102" s="181"/>
    </row>
    <row r="103" spans="1:19" s="43" customFormat="1" ht="63">
      <c r="A103" s="237"/>
      <c r="B103" s="211" t="s">
        <v>51</v>
      </c>
      <c r="C103" s="234" t="s">
        <v>150</v>
      </c>
      <c r="D103" s="247">
        <v>560000</v>
      </c>
      <c r="E103" s="247"/>
      <c r="F103" s="247">
        <f t="shared" si="30"/>
        <v>560000</v>
      </c>
      <c r="G103" s="275">
        <v>75000</v>
      </c>
      <c r="H103" s="275"/>
      <c r="I103" s="275">
        <f t="shared" si="23"/>
        <v>75000</v>
      </c>
      <c r="J103" s="222">
        <f>SUM(F103,-I103)</f>
        <v>485000</v>
      </c>
      <c r="K103" s="299" t="s">
        <v>215</v>
      </c>
      <c r="L103" s="300"/>
      <c r="M103" s="300"/>
      <c r="N103" s="300"/>
      <c r="O103" s="301"/>
      <c r="P103" s="141"/>
      <c r="Q103" s="173"/>
      <c r="R103" s="173"/>
      <c r="S103" s="173"/>
    </row>
    <row r="104" spans="1:19" s="43" customFormat="1" ht="42" hidden="1">
      <c r="A104" s="243"/>
      <c r="B104" s="244" t="s">
        <v>52</v>
      </c>
      <c r="C104" s="234" t="s">
        <v>74</v>
      </c>
      <c r="D104" s="245">
        <v>150000</v>
      </c>
      <c r="E104" s="245"/>
      <c r="F104" s="245">
        <f t="shared" si="30"/>
        <v>150000</v>
      </c>
      <c r="G104" s="67"/>
      <c r="H104" s="67"/>
      <c r="I104" s="67">
        <f t="shared" si="23"/>
        <v>0</v>
      </c>
      <c r="J104" s="222">
        <f>SUM(F104,-I104)</f>
        <v>150000</v>
      </c>
      <c r="K104" s="299" t="s">
        <v>216</v>
      </c>
      <c r="L104" s="300"/>
      <c r="M104" s="300"/>
      <c r="N104" s="300"/>
      <c r="O104" s="301"/>
      <c r="P104" s="137"/>
      <c r="Q104" s="169"/>
      <c r="R104" s="169"/>
      <c r="S104" s="169"/>
    </row>
    <row r="105" spans="1:19" s="59" customFormat="1" ht="42">
      <c r="A105" s="260">
        <v>19</v>
      </c>
      <c r="B105" s="264" t="s">
        <v>53</v>
      </c>
      <c r="C105" s="262"/>
      <c r="D105" s="58">
        <f>SUM(D106:D108)</f>
        <v>19250000</v>
      </c>
      <c r="E105" s="58">
        <f t="shared" ref="E105" si="44">SUM(E106:E108)</f>
        <v>1200000</v>
      </c>
      <c r="F105" s="58">
        <f t="shared" si="30"/>
        <v>20450000</v>
      </c>
      <c r="G105" s="277">
        <f t="shared" ref="G105:J105" si="45">SUM(G106:G108)</f>
        <v>0</v>
      </c>
      <c r="H105" s="277">
        <f t="shared" si="45"/>
        <v>18000000</v>
      </c>
      <c r="I105" s="277">
        <f t="shared" si="23"/>
        <v>18000000</v>
      </c>
      <c r="J105" s="226">
        <f t="shared" si="45"/>
        <v>2450000</v>
      </c>
      <c r="K105" s="219" t="s">
        <v>155</v>
      </c>
      <c r="L105" s="194" t="s">
        <v>154</v>
      </c>
      <c r="M105" s="194" t="s">
        <v>158</v>
      </c>
      <c r="N105" s="194" t="s">
        <v>153</v>
      </c>
      <c r="O105" s="195" t="s">
        <v>151</v>
      </c>
      <c r="P105" s="147"/>
      <c r="Q105" s="181"/>
      <c r="R105" s="181"/>
      <c r="S105" s="181"/>
    </row>
    <row r="106" spans="1:19" s="43" customFormat="1" ht="42">
      <c r="A106" s="243"/>
      <c r="B106" s="244" t="s">
        <v>54</v>
      </c>
      <c r="C106" s="234" t="s">
        <v>238</v>
      </c>
      <c r="D106" s="245">
        <v>11250000</v>
      </c>
      <c r="E106" s="245"/>
      <c r="F106" s="245">
        <f t="shared" si="30"/>
        <v>11250000</v>
      </c>
      <c r="G106" s="67"/>
      <c r="H106" s="67">
        <v>11000000</v>
      </c>
      <c r="I106" s="67">
        <f t="shared" si="23"/>
        <v>11000000</v>
      </c>
      <c r="J106" s="222">
        <f>SUM(F106,-I106)</f>
        <v>250000</v>
      </c>
      <c r="K106" s="215" t="s">
        <v>152</v>
      </c>
      <c r="L106" s="201" t="s">
        <v>152</v>
      </c>
      <c r="M106" s="66" t="s">
        <v>168</v>
      </c>
      <c r="N106" s="201" t="s">
        <v>152</v>
      </c>
      <c r="O106" s="202" t="s">
        <v>152</v>
      </c>
      <c r="P106" s="135"/>
      <c r="Q106" s="168"/>
      <c r="R106" s="168"/>
      <c r="S106" s="168"/>
    </row>
    <row r="107" spans="1:19" s="43" customFormat="1" ht="42">
      <c r="A107" s="243"/>
      <c r="B107" s="244" t="s">
        <v>236</v>
      </c>
      <c r="C107" s="234" t="s">
        <v>238</v>
      </c>
      <c r="D107" s="245">
        <v>8000000</v>
      </c>
      <c r="E107" s="245"/>
      <c r="F107" s="245">
        <f t="shared" si="30"/>
        <v>8000000</v>
      </c>
      <c r="G107" s="67"/>
      <c r="H107" s="67">
        <v>7000000</v>
      </c>
      <c r="I107" s="67">
        <f t="shared" si="23"/>
        <v>7000000</v>
      </c>
      <c r="J107" s="222">
        <f>SUM(F107,-I107)</f>
        <v>1000000</v>
      </c>
      <c r="K107" s="215" t="s">
        <v>152</v>
      </c>
      <c r="L107" s="201" t="s">
        <v>152</v>
      </c>
      <c r="M107" s="66" t="s">
        <v>169</v>
      </c>
      <c r="N107" s="201" t="s">
        <v>152</v>
      </c>
      <c r="O107" s="202" t="s">
        <v>152</v>
      </c>
      <c r="P107" s="135"/>
      <c r="Q107" s="168"/>
      <c r="R107" s="168"/>
      <c r="S107" s="168"/>
    </row>
    <row r="108" spans="1:19" s="43" customFormat="1" ht="63" hidden="1">
      <c r="A108" s="243"/>
      <c r="B108" s="244" t="s">
        <v>73</v>
      </c>
      <c r="C108" s="234" t="s">
        <v>149</v>
      </c>
      <c r="D108" s="245"/>
      <c r="E108" s="245">
        <v>1200000</v>
      </c>
      <c r="F108" s="245">
        <f t="shared" si="30"/>
        <v>1200000</v>
      </c>
      <c r="G108" s="67"/>
      <c r="H108" s="67"/>
      <c r="I108" s="67">
        <f t="shared" si="23"/>
        <v>0</v>
      </c>
      <c r="J108" s="222">
        <f>SUM(F108,-I108)</f>
        <v>1200000</v>
      </c>
      <c r="K108" s="305" t="s">
        <v>207</v>
      </c>
      <c r="L108" s="306"/>
      <c r="M108" s="306"/>
      <c r="N108" s="306"/>
      <c r="O108" s="307"/>
      <c r="P108" s="137"/>
      <c r="Q108" s="169"/>
      <c r="R108" s="169"/>
      <c r="S108" s="169"/>
    </row>
    <row r="109" spans="1:19" s="32" customFormat="1" ht="24" thickBot="1">
      <c r="A109" s="265">
        <v>21</v>
      </c>
      <c r="B109" s="266" t="s">
        <v>237</v>
      </c>
      <c r="C109" s="265"/>
      <c r="D109" s="227">
        <v>9000000</v>
      </c>
      <c r="E109" s="227"/>
      <c r="F109" s="227">
        <f t="shared" si="30"/>
        <v>9000000</v>
      </c>
      <c r="G109" s="228">
        <v>9000000</v>
      </c>
      <c r="H109" s="228"/>
      <c r="I109" s="228">
        <f t="shared" si="23"/>
        <v>9000000</v>
      </c>
      <c r="J109" s="228">
        <f>SUM(F109,-I109)</f>
        <v>0</v>
      </c>
      <c r="K109" s="345"/>
      <c r="L109" s="346"/>
      <c r="M109" s="346"/>
      <c r="N109" s="346"/>
      <c r="O109" s="347"/>
      <c r="P109" s="148"/>
      <c r="Q109" s="182"/>
      <c r="R109" s="182"/>
      <c r="S109" s="182"/>
    </row>
    <row r="110" spans="1:19">
      <c r="B110" s="61"/>
      <c r="D110" s="1"/>
    </row>
    <row r="111" spans="1:19">
      <c r="B111" s="61"/>
      <c r="D111" s="1"/>
    </row>
    <row r="112" spans="1:19">
      <c r="B112" s="61"/>
      <c r="D112" s="1"/>
    </row>
    <row r="113" spans="2:4">
      <c r="B113" s="61"/>
      <c r="D113" s="1"/>
    </row>
    <row r="114" spans="2:4">
      <c r="B114" s="61"/>
      <c r="D114" s="1"/>
    </row>
    <row r="115" spans="2:4">
      <c r="B115" s="61"/>
      <c r="D115" s="1"/>
    </row>
    <row r="116" spans="2:4">
      <c r="B116" s="61"/>
      <c r="D116" s="1"/>
    </row>
    <row r="117" spans="2:4">
      <c r="B117" s="61"/>
      <c r="D117" s="1"/>
    </row>
    <row r="118" spans="2:4">
      <c r="B118" s="61"/>
      <c r="D118" s="1"/>
    </row>
    <row r="119" spans="2:4">
      <c r="B119" s="61"/>
      <c r="D119" s="1"/>
    </row>
    <row r="120" spans="2:4">
      <c r="B120" s="61"/>
      <c r="D120" s="1"/>
    </row>
    <row r="121" spans="2:4">
      <c r="B121" s="61"/>
      <c r="D121" s="1"/>
    </row>
    <row r="122" spans="2:4">
      <c r="B122" s="61"/>
      <c r="D122" s="1"/>
    </row>
    <row r="123" spans="2:4">
      <c r="B123" s="61"/>
      <c r="D123" s="1"/>
    </row>
    <row r="124" spans="2:4">
      <c r="B124" s="61"/>
      <c r="D124" s="1"/>
    </row>
    <row r="125" spans="2:4">
      <c r="B125" s="61"/>
      <c r="D125" s="1"/>
    </row>
    <row r="126" spans="2:4">
      <c r="B126" s="61"/>
      <c r="D126" s="1"/>
    </row>
    <row r="127" spans="2:4">
      <c r="B127" s="61"/>
      <c r="D127" s="1"/>
    </row>
    <row r="128" spans="2:4">
      <c r="B128" s="61"/>
      <c r="D128" s="1"/>
    </row>
    <row r="129" spans="2:4">
      <c r="B129" s="61"/>
      <c r="D129" s="1"/>
    </row>
    <row r="130" spans="2:4">
      <c r="B130" s="61"/>
      <c r="D130" s="1"/>
    </row>
    <row r="131" spans="2:4">
      <c r="B131" s="61"/>
      <c r="D131" s="1"/>
    </row>
    <row r="132" spans="2:4">
      <c r="B132" s="61"/>
      <c r="D132" s="1"/>
    </row>
    <row r="133" spans="2:4">
      <c r="B133" s="61"/>
      <c r="D133" s="1"/>
    </row>
    <row r="134" spans="2:4">
      <c r="B134" s="61"/>
      <c r="D134" s="1"/>
    </row>
    <row r="135" spans="2:4">
      <c r="B135" s="61"/>
      <c r="D135" s="1"/>
    </row>
    <row r="136" spans="2:4">
      <c r="B136" s="61"/>
      <c r="D136" s="1"/>
    </row>
    <row r="137" spans="2:4">
      <c r="B137" s="61"/>
      <c r="D137" s="1"/>
    </row>
    <row r="138" spans="2:4">
      <c r="B138" s="61"/>
      <c r="D138" s="1"/>
    </row>
    <row r="139" spans="2:4">
      <c r="B139" s="61"/>
      <c r="D139" s="1"/>
    </row>
    <row r="140" spans="2:4">
      <c r="B140" s="61"/>
      <c r="D140" s="1"/>
    </row>
    <row r="141" spans="2:4">
      <c r="B141" s="61"/>
      <c r="D141" s="1"/>
    </row>
    <row r="142" spans="2:4">
      <c r="B142" s="61"/>
      <c r="D142" s="1"/>
    </row>
    <row r="143" spans="2:4">
      <c r="B143" s="61"/>
      <c r="D143" s="1"/>
    </row>
    <row r="144" spans="2:4">
      <c r="B144" s="61"/>
      <c r="D144" s="1"/>
    </row>
    <row r="145" spans="2:4">
      <c r="B145" s="61"/>
      <c r="D145" s="1"/>
    </row>
    <row r="146" spans="2:4">
      <c r="B146" s="61"/>
      <c r="D146" s="1"/>
    </row>
    <row r="147" spans="2:4">
      <c r="B147" s="61"/>
      <c r="D147" s="1"/>
    </row>
    <row r="148" spans="2:4">
      <c r="B148" s="61"/>
      <c r="D148" s="1"/>
    </row>
    <row r="149" spans="2:4">
      <c r="B149" s="61"/>
      <c r="D149" s="1"/>
    </row>
    <row r="150" spans="2:4">
      <c r="B150" s="61"/>
      <c r="D150" s="1"/>
    </row>
    <row r="151" spans="2:4">
      <c r="B151" s="61"/>
      <c r="D151" s="1"/>
    </row>
    <row r="152" spans="2:4">
      <c r="B152" s="61"/>
      <c r="D152" s="1"/>
    </row>
    <row r="153" spans="2:4">
      <c r="B153" s="61"/>
      <c r="D153" s="1"/>
    </row>
    <row r="154" spans="2:4">
      <c r="B154" s="61"/>
      <c r="D154" s="1"/>
    </row>
    <row r="155" spans="2:4">
      <c r="B155" s="61"/>
      <c r="D155" s="1"/>
    </row>
    <row r="156" spans="2:4">
      <c r="B156" s="61"/>
      <c r="D156" s="1"/>
    </row>
    <row r="157" spans="2:4">
      <c r="B157" s="61"/>
      <c r="D157" s="1"/>
    </row>
    <row r="158" spans="2:4">
      <c r="B158" s="61"/>
      <c r="D158" s="1"/>
    </row>
    <row r="159" spans="2:4">
      <c r="B159" s="61"/>
      <c r="D159" s="1"/>
    </row>
    <row r="160" spans="2:4">
      <c r="B160" s="61"/>
      <c r="D160" s="1"/>
    </row>
    <row r="161" spans="2:4">
      <c r="B161" s="61"/>
      <c r="D161" s="1"/>
    </row>
    <row r="162" spans="2:4">
      <c r="B162" s="61"/>
      <c r="D162" s="1"/>
    </row>
    <row r="163" spans="2:4">
      <c r="B163" s="61"/>
      <c r="D163" s="1"/>
    </row>
    <row r="164" spans="2:4">
      <c r="B164" s="61"/>
      <c r="D164" s="1"/>
    </row>
    <row r="165" spans="2:4">
      <c r="B165" s="61"/>
      <c r="D165" s="1"/>
    </row>
    <row r="166" spans="2:4">
      <c r="B166" s="61"/>
      <c r="D166" s="1"/>
    </row>
    <row r="167" spans="2:4">
      <c r="B167" s="61"/>
      <c r="D167" s="1"/>
    </row>
    <row r="168" spans="2:4">
      <c r="B168" s="61"/>
      <c r="D168" s="1"/>
    </row>
    <row r="169" spans="2:4">
      <c r="B169" s="61"/>
      <c r="D169" s="1"/>
    </row>
    <row r="170" spans="2:4">
      <c r="B170" s="61"/>
      <c r="D170" s="1"/>
    </row>
    <row r="171" spans="2:4">
      <c r="B171" s="61"/>
      <c r="D171" s="1"/>
    </row>
    <row r="172" spans="2:4">
      <c r="B172" s="61"/>
      <c r="D172" s="1"/>
    </row>
    <row r="173" spans="2:4">
      <c r="B173" s="61"/>
      <c r="D173" s="1"/>
    </row>
    <row r="174" spans="2:4">
      <c r="B174" s="61"/>
      <c r="D174" s="1"/>
    </row>
    <row r="175" spans="2:4">
      <c r="B175" s="61"/>
      <c r="D175" s="1"/>
    </row>
    <row r="176" spans="2:4">
      <c r="B176" s="61"/>
      <c r="D176" s="1"/>
    </row>
    <row r="177" spans="2:4">
      <c r="B177" s="61"/>
      <c r="D177" s="1"/>
    </row>
    <row r="178" spans="2:4">
      <c r="B178" s="61"/>
      <c r="D178" s="1"/>
    </row>
    <row r="179" spans="2:4">
      <c r="B179" s="61"/>
      <c r="D179" s="1"/>
    </row>
    <row r="180" spans="2:4">
      <c r="B180" s="61"/>
      <c r="D180" s="1"/>
    </row>
    <row r="181" spans="2:4">
      <c r="B181" s="61"/>
      <c r="D181" s="1"/>
    </row>
    <row r="182" spans="2:4">
      <c r="B182" s="61"/>
      <c r="D182" s="1"/>
    </row>
    <row r="183" spans="2:4">
      <c r="B183" s="61"/>
      <c r="D183" s="1"/>
    </row>
    <row r="184" spans="2:4">
      <c r="B184" s="61"/>
      <c r="D184" s="1"/>
    </row>
    <row r="185" spans="2:4">
      <c r="B185" s="61"/>
      <c r="D185" s="1"/>
    </row>
    <row r="186" spans="2:4">
      <c r="B186" s="61"/>
      <c r="D186" s="1"/>
    </row>
    <row r="187" spans="2:4">
      <c r="B187" s="61"/>
      <c r="D187" s="1"/>
    </row>
    <row r="188" spans="2:4">
      <c r="B188" s="61"/>
      <c r="D188" s="1"/>
    </row>
    <row r="189" spans="2:4">
      <c r="B189" s="61"/>
      <c r="D189" s="1"/>
    </row>
    <row r="190" spans="2:4">
      <c r="B190" s="61"/>
      <c r="D190" s="1"/>
    </row>
    <row r="191" spans="2:4">
      <c r="B191" s="61"/>
      <c r="D191" s="1"/>
    </row>
    <row r="192" spans="2:4">
      <c r="B192" s="61"/>
      <c r="D192" s="1"/>
    </row>
    <row r="193" spans="2:4">
      <c r="B193" s="61"/>
      <c r="D193" s="1"/>
    </row>
    <row r="194" spans="2:4">
      <c r="B194" s="61"/>
      <c r="D194" s="1"/>
    </row>
    <row r="195" spans="2:4">
      <c r="B195" s="61"/>
      <c r="D195" s="1"/>
    </row>
    <row r="196" spans="2:4">
      <c r="B196" s="61"/>
      <c r="D196" s="1"/>
    </row>
    <row r="197" spans="2:4">
      <c r="B197" s="61"/>
      <c r="D197" s="1"/>
    </row>
    <row r="198" spans="2:4">
      <c r="B198" s="61"/>
      <c r="D198" s="1"/>
    </row>
    <row r="199" spans="2:4">
      <c r="B199" s="61"/>
      <c r="D199" s="1"/>
    </row>
    <row r="200" spans="2:4">
      <c r="B200" s="61"/>
      <c r="D200" s="1"/>
    </row>
    <row r="201" spans="2:4">
      <c r="B201" s="61"/>
      <c r="D201" s="1"/>
    </row>
    <row r="202" spans="2:4">
      <c r="B202" s="61"/>
      <c r="D202" s="1"/>
    </row>
    <row r="203" spans="2:4">
      <c r="B203" s="61"/>
      <c r="D203" s="1"/>
    </row>
    <row r="204" spans="2:4">
      <c r="B204" s="61"/>
      <c r="D204" s="1"/>
    </row>
    <row r="205" spans="2:4">
      <c r="B205" s="61"/>
      <c r="D205" s="1"/>
    </row>
    <row r="206" spans="2:4">
      <c r="B206" s="61"/>
      <c r="D206" s="1"/>
    </row>
    <row r="207" spans="2:4">
      <c r="B207" s="61"/>
      <c r="D207" s="1"/>
    </row>
    <row r="208" spans="2:4">
      <c r="B208" s="61"/>
      <c r="D208" s="1"/>
    </row>
    <row r="209" spans="2:4">
      <c r="B209" s="61"/>
      <c r="D209" s="1"/>
    </row>
    <row r="210" spans="2:4">
      <c r="B210" s="61"/>
      <c r="D210" s="1"/>
    </row>
    <row r="211" spans="2:4">
      <c r="B211" s="61"/>
      <c r="D211" s="1"/>
    </row>
    <row r="212" spans="2:4">
      <c r="B212" s="61"/>
      <c r="D212" s="1"/>
    </row>
    <row r="213" spans="2:4">
      <c r="B213" s="61"/>
      <c r="D213" s="1"/>
    </row>
    <row r="214" spans="2:4">
      <c r="B214" s="61"/>
      <c r="D214" s="1"/>
    </row>
    <row r="215" spans="2:4">
      <c r="B215" s="61"/>
      <c r="D215" s="1"/>
    </row>
    <row r="216" spans="2:4">
      <c r="B216" s="61"/>
      <c r="D216" s="1"/>
    </row>
    <row r="217" spans="2:4">
      <c r="B217" s="61"/>
      <c r="D217" s="1"/>
    </row>
    <row r="218" spans="2:4">
      <c r="B218" s="61"/>
      <c r="D218" s="1"/>
    </row>
    <row r="219" spans="2:4">
      <c r="B219" s="61"/>
      <c r="D219" s="1"/>
    </row>
    <row r="220" spans="2:4">
      <c r="B220" s="61"/>
      <c r="D220" s="1"/>
    </row>
    <row r="221" spans="2:4">
      <c r="B221" s="61"/>
      <c r="D221" s="1"/>
    </row>
    <row r="222" spans="2:4">
      <c r="B222" s="61"/>
      <c r="D222" s="1"/>
    </row>
    <row r="223" spans="2:4">
      <c r="B223" s="61"/>
      <c r="D223" s="1"/>
    </row>
    <row r="224" spans="2:4">
      <c r="B224" s="61"/>
      <c r="D224" s="1"/>
    </row>
    <row r="225" spans="2:4">
      <c r="B225" s="61"/>
      <c r="D225" s="1"/>
    </row>
    <row r="226" spans="2:4">
      <c r="B226" s="61"/>
      <c r="D226" s="1"/>
    </row>
    <row r="227" spans="2:4">
      <c r="B227" s="61"/>
      <c r="D227" s="1"/>
    </row>
    <row r="228" spans="2:4">
      <c r="B228" s="61"/>
      <c r="D228" s="1"/>
    </row>
    <row r="229" spans="2:4">
      <c r="B229" s="61"/>
      <c r="D229" s="1"/>
    </row>
    <row r="230" spans="2:4">
      <c r="B230" s="61"/>
      <c r="D230" s="1"/>
    </row>
    <row r="231" spans="2:4">
      <c r="B231" s="61"/>
      <c r="D231" s="1"/>
    </row>
    <row r="232" spans="2:4">
      <c r="B232" s="61"/>
      <c r="D232" s="1"/>
    </row>
    <row r="233" spans="2:4">
      <c r="B233" s="61"/>
      <c r="D233" s="1"/>
    </row>
    <row r="234" spans="2:4">
      <c r="B234" s="61"/>
      <c r="D234" s="1"/>
    </row>
    <row r="235" spans="2:4">
      <c r="B235" s="61"/>
      <c r="D235" s="1"/>
    </row>
    <row r="236" spans="2:4">
      <c r="B236" s="61"/>
      <c r="D236" s="1"/>
    </row>
    <row r="237" spans="2:4">
      <c r="B237" s="61"/>
      <c r="D237" s="1"/>
    </row>
    <row r="238" spans="2:4">
      <c r="B238" s="61"/>
      <c r="D238" s="1"/>
    </row>
    <row r="239" spans="2:4">
      <c r="B239" s="61"/>
      <c r="D239" s="1"/>
    </row>
    <row r="240" spans="2:4">
      <c r="B240" s="61"/>
      <c r="D240" s="1"/>
    </row>
    <row r="241" spans="2:4">
      <c r="B241" s="61"/>
      <c r="D241" s="1"/>
    </row>
    <row r="242" spans="2:4">
      <c r="B242" s="61"/>
      <c r="D242" s="1"/>
    </row>
    <row r="243" spans="2:4">
      <c r="B243" s="61"/>
      <c r="D243" s="1"/>
    </row>
    <row r="244" spans="2:4">
      <c r="B244" s="61"/>
      <c r="D244" s="1"/>
    </row>
    <row r="245" spans="2:4">
      <c r="B245" s="61"/>
      <c r="D245" s="1"/>
    </row>
    <row r="246" spans="2:4">
      <c r="B246" s="61"/>
      <c r="D246" s="1"/>
    </row>
    <row r="247" spans="2:4">
      <c r="B247" s="61"/>
      <c r="D247" s="1"/>
    </row>
    <row r="248" spans="2:4">
      <c r="B248" s="61"/>
      <c r="D248" s="1"/>
    </row>
    <row r="249" spans="2:4">
      <c r="B249" s="61"/>
      <c r="D249" s="1"/>
    </row>
    <row r="250" spans="2:4">
      <c r="B250" s="61"/>
      <c r="D250" s="1"/>
    </row>
    <row r="251" spans="2:4">
      <c r="B251" s="61"/>
      <c r="D251" s="1"/>
    </row>
    <row r="252" spans="2:4">
      <c r="B252" s="61"/>
      <c r="D252" s="1"/>
    </row>
    <row r="253" spans="2:4">
      <c r="B253" s="61"/>
      <c r="D253" s="1"/>
    </row>
    <row r="254" spans="2:4">
      <c r="B254" s="61"/>
      <c r="D254" s="1"/>
    </row>
    <row r="255" spans="2:4">
      <c r="B255" s="61"/>
      <c r="D255" s="1"/>
    </row>
    <row r="256" spans="2:4">
      <c r="B256" s="61"/>
      <c r="D256" s="1"/>
    </row>
    <row r="257" spans="2:4">
      <c r="B257" s="61"/>
      <c r="D257" s="1"/>
    </row>
    <row r="258" spans="2:4">
      <c r="B258" s="61"/>
      <c r="D258" s="1"/>
    </row>
    <row r="259" spans="2:4">
      <c r="B259" s="61"/>
      <c r="D259" s="1"/>
    </row>
    <row r="260" spans="2:4">
      <c r="B260" s="61"/>
      <c r="D260" s="1"/>
    </row>
    <row r="261" spans="2:4">
      <c r="B261" s="61"/>
      <c r="D261" s="1"/>
    </row>
    <row r="262" spans="2:4">
      <c r="B262" s="61"/>
      <c r="D262" s="1"/>
    </row>
    <row r="263" spans="2:4">
      <c r="B263" s="61"/>
      <c r="D263" s="1"/>
    </row>
    <row r="264" spans="2:4">
      <c r="B264" s="61"/>
      <c r="D264" s="1"/>
    </row>
    <row r="265" spans="2:4">
      <c r="B265" s="61"/>
      <c r="D265" s="1"/>
    </row>
    <row r="266" spans="2:4">
      <c r="B266" s="61"/>
      <c r="D266" s="1"/>
    </row>
    <row r="267" spans="2:4">
      <c r="B267" s="61"/>
      <c r="D267" s="1"/>
    </row>
    <row r="268" spans="2:4">
      <c r="B268" s="61"/>
      <c r="D268" s="1"/>
    </row>
    <row r="269" spans="2:4">
      <c r="B269" s="61"/>
      <c r="D269" s="1"/>
    </row>
    <row r="270" spans="2:4">
      <c r="B270" s="61"/>
      <c r="D270" s="1"/>
    </row>
    <row r="271" spans="2:4">
      <c r="B271" s="61"/>
      <c r="D271" s="1"/>
    </row>
    <row r="272" spans="2:4">
      <c r="B272" s="61"/>
      <c r="D272" s="1"/>
    </row>
    <row r="273" spans="2:4">
      <c r="B273" s="61"/>
      <c r="D273" s="1"/>
    </row>
    <row r="274" spans="2:4">
      <c r="B274" s="61"/>
      <c r="D274" s="1"/>
    </row>
    <row r="275" spans="2:4">
      <c r="B275" s="61"/>
      <c r="D275" s="1"/>
    </row>
    <row r="276" spans="2:4">
      <c r="B276" s="61"/>
      <c r="D276" s="1"/>
    </row>
    <row r="277" spans="2:4">
      <c r="B277" s="61"/>
      <c r="D277" s="1"/>
    </row>
    <row r="278" spans="2:4">
      <c r="B278" s="61"/>
      <c r="D278" s="1"/>
    </row>
    <row r="279" spans="2:4">
      <c r="B279" s="61"/>
      <c r="D279" s="1"/>
    </row>
    <row r="280" spans="2:4">
      <c r="B280" s="61"/>
      <c r="D280" s="1"/>
    </row>
    <row r="281" spans="2:4">
      <c r="B281" s="61"/>
      <c r="D281" s="1"/>
    </row>
    <row r="282" spans="2:4">
      <c r="B282" s="61"/>
      <c r="D282" s="1"/>
    </row>
    <row r="283" spans="2:4">
      <c r="B283" s="61"/>
      <c r="D283" s="1"/>
    </row>
    <row r="284" spans="2:4">
      <c r="B284" s="61"/>
      <c r="D284" s="1"/>
    </row>
    <row r="285" spans="2:4">
      <c r="B285" s="61"/>
      <c r="D285" s="1"/>
    </row>
    <row r="286" spans="2:4">
      <c r="B286" s="61"/>
      <c r="D286" s="1"/>
    </row>
    <row r="287" spans="2:4">
      <c r="B287" s="61"/>
      <c r="D287" s="1"/>
    </row>
    <row r="288" spans="2:4">
      <c r="B288" s="61"/>
      <c r="D288" s="1"/>
    </row>
    <row r="289" spans="2:4">
      <c r="B289" s="61"/>
      <c r="D289" s="1"/>
    </row>
    <row r="290" spans="2:4">
      <c r="B290" s="61"/>
      <c r="D290" s="1"/>
    </row>
    <row r="291" spans="2:4">
      <c r="B291" s="61"/>
      <c r="D291" s="1"/>
    </row>
    <row r="292" spans="2:4">
      <c r="B292" s="61"/>
      <c r="D292" s="1"/>
    </row>
    <row r="293" spans="2:4">
      <c r="B293" s="61"/>
      <c r="D293" s="1"/>
    </row>
    <row r="294" spans="2:4">
      <c r="B294" s="61"/>
      <c r="D294" s="1"/>
    </row>
    <row r="295" spans="2:4">
      <c r="B295" s="61"/>
      <c r="D295" s="1"/>
    </row>
    <row r="296" spans="2:4">
      <c r="B296" s="61"/>
      <c r="D296" s="1"/>
    </row>
    <row r="297" spans="2:4">
      <c r="B297" s="61"/>
      <c r="D297" s="1"/>
    </row>
    <row r="298" spans="2:4">
      <c r="B298" s="61"/>
      <c r="D298" s="1"/>
    </row>
    <row r="299" spans="2:4">
      <c r="B299" s="61"/>
      <c r="D299" s="1"/>
    </row>
    <row r="300" spans="2:4">
      <c r="B300" s="61"/>
      <c r="D300" s="1"/>
    </row>
    <row r="301" spans="2:4">
      <c r="B301" s="61"/>
      <c r="D301" s="1"/>
    </row>
    <row r="302" spans="2:4">
      <c r="B302" s="61"/>
      <c r="D302" s="1"/>
    </row>
    <row r="303" spans="2:4">
      <c r="B303" s="61"/>
      <c r="D303" s="1"/>
    </row>
    <row r="304" spans="2:4">
      <c r="B304" s="61"/>
      <c r="D304" s="1"/>
    </row>
    <row r="305" spans="2:4">
      <c r="B305" s="61"/>
      <c r="D305" s="1"/>
    </row>
    <row r="306" spans="2:4">
      <c r="B306" s="61"/>
      <c r="D306" s="1"/>
    </row>
    <row r="307" spans="2:4">
      <c r="B307" s="61"/>
      <c r="D307" s="1"/>
    </row>
    <row r="308" spans="2:4">
      <c r="B308" s="61"/>
      <c r="D308" s="1"/>
    </row>
    <row r="309" spans="2:4">
      <c r="B309" s="61"/>
      <c r="D309" s="1"/>
    </row>
    <row r="310" spans="2:4">
      <c r="B310" s="61"/>
      <c r="D310" s="1"/>
    </row>
    <row r="311" spans="2:4">
      <c r="B311" s="61"/>
      <c r="D311" s="1"/>
    </row>
    <row r="312" spans="2:4">
      <c r="B312" s="61"/>
      <c r="D312" s="1"/>
    </row>
    <row r="313" spans="2:4">
      <c r="B313" s="61"/>
      <c r="D313" s="1"/>
    </row>
    <row r="314" spans="2:4">
      <c r="B314" s="61"/>
      <c r="D314" s="1"/>
    </row>
    <row r="315" spans="2:4">
      <c r="B315" s="61"/>
      <c r="D315" s="1"/>
    </row>
    <row r="316" spans="2:4">
      <c r="D316" s="1"/>
    </row>
    <row r="317" spans="2:4">
      <c r="D317" s="1"/>
    </row>
    <row r="318" spans="2:4">
      <c r="D318" s="1"/>
    </row>
    <row r="319" spans="2:4">
      <c r="D319" s="1"/>
    </row>
    <row r="320" spans="2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  <row r="4195" spans="4:4">
      <c r="D4195" s="1"/>
    </row>
    <row r="4196" spans="4:4">
      <c r="D4196" s="1"/>
    </row>
    <row r="4197" spans="4:4">
      <c r="D4197" s="1"/>
    </row>
    <row r="4198" spans="4:4">
      <c r="D4198" s="1"/>
    </row>
    <row r="4199" spans="4:4">
      <c r="D4199" s="1"/>
    </row>
    <row r="4200" spans="4:4">
      <c r="D4200" s="1"/>
    </row>
    <row r="4201" spans="4:4">
      <c r="D4201" s="1"/>
    </row>
    <row r="4202" spans="4:4">
      <c r="D4202" s="1"/>
    </row>
    <row r="4203" spans="4:4">
      <c r="D4203" s="1"/>
    </row>
    <row r="4204" spans="4:4">
      <c r="D4204" s="1"/>
    </row>
    <row r="4205" spans="4:4">
      <c r="D4205" s="1"/>
    </row>
    <row r="4206" spans="4:4">
      <c r="D4206" s="1"/>
    </row>
    <row r="4207" spans="4:4">
      <c r="D4207" s="1"/>
    </row>
    <row r="4208" spans="4:4">
      <c r="D4208" s="1"/>
    </row>
    <row r="4209" spans="4:4">
      <c r="D4209" s="1"/>
    </row>
    <row r="4210" spans="4:4">
      <c r="D4210" s="1"/>
    </row>
    <row r="4211" spans="4:4">
      <c r="D4211" s="1"/>
    </row>
    <row r="4212" spans="4:4">
      <c r="D4212" s="1"/>
    </row>
    <row r="4213" spans="4:4">
      <c r="D4213" s="1"/>
    </row>
    <row r="4214" spans="4:4">
      <c r="D4214" s="1"/>
    </row>
    <row r="4215" spans="4:4">
      <c r="D4215" s="1"/>
    </row>
    <row r="4216" spans="4:4">
      <c r="D4216" s="1"/>
    </row>
    <row r="4217" spans="4:4">
      <c r="D4217" s="1"/>
    </row>
    <row r="4218" spans="4:4">
      <c r="D4218" s="1"/>
    </row>
    <row r="4219" spans="4:4">
      <c r="D4219" s="1"/>
    </row>
    <row r="4220" spans="4:4">
      <c r="D4220" s="1"/>
    </row>
    <row r="4221" spans="4:4">
      <c r="D4221" s="1"/>
    </row>
    <row r="4222" spans="4:4">
      <c r="D4222" s="1"/>
    </row>
    <row r="4223" spans="4:4">
      <c r="D4223" s="1"/>
    </row>
    <row r="4224" spans="4:4">
      <c r="D4224" s="1"/>
    </row>
    <row r="4225" spans="4:4">
      <c r="D4225" s="1"/>
    </row>
    <row r="4226" spans="4:4">
      <c r="D4226" s="1"/>
    </row>
    <row r="4227" spans="4:4">
      <c r="D4227" s="1"/>
    </row>
    <row r="4228" spans="4:4">
      <c r="D4228" s="1"/>
    </row>
    <row r="4229" spans="4:4">
      <c r="D4229" s="1"/>
    </row>
    <row r="4230" spans="4:4">
      <c r="D4230" s="1"/>
    </row>
    <row r="4231" spans="4:4">
      <c r="D4231" s="1"/>
    </row>
    <row r="4232" spans="4:4">
      <c r="D4232" s="1"/>
    </row>
    <row r="4233" spans="4:4">
      <c r="D4233" s="1"/>
    </row>
    <row r="4234" spans="4:4">
      <c r="D4234" s="1"/>
    </row>
    <row r="4235" spans="4:4">
      <c r="D4235" s="1"/>
    </row>
    <row r="4236" spans="4:4">
      <c r="D4236" s="1"/>
    </row>
    <row r="4237" spans="4:4">
      <c r="D4237" s="1"/>
    </row>
    <row r="4238" spans="4:4">
      <c r="D4238" s="1"/>
    </row>
    <row r="4239" spans="4:4">
      <c r="D4239" s="1"/>
    </row>
    <row r="4240" spans="4:4">
      <c r="D4240" s="1"/>
    </row>
    <row r="4241" spans="4:4">
      <c r="D4241" s="1"/>
    </row>
  </sheetData>
  <mergeCells count="92">
    <mergeCell ref="G4:I4"/>
    <mergeCell ref="K109:O109"/>
    <mergeCell ref="K34:O34"/>
    <mergeCell ref="A3:O3"/>
    <mergeCell ref="A2:O2"/>
    <mergeCell ref="K96:O96"/>
    <mergeCell ref="K95:O95"/>
    <mergeCell ref="K94:O94"/>
    <mergeCell ref="K93:O93"/>
    <mergeCell ref="K81:O81"/>
    <mergeCell ref="K80:O80"/>
    <mergeCell ref="K79:O79"/>
    <mergeCell ref="K77:O77"/>
    <mergeCell ref="K78:O78"/>
    <mergeCell ref="K86:O86"/>
    <mergeCell ref="K85:O85"/>
    <mergeCell ref="A1:O1"/>
    <mergeCell ref="K90:O90"/>
    <mergeCell ref="K91:O91"/>
    <mergeCell ref="K92:O92"/>
    <mergeCell ref="K108:O108"/>
    <mergeCell ref="K89:O89"/>
    <mergeCell ref="K88:O88"/>
    <mergeCell ref="K87:O87"/>
    <mergeCell ref="K104:O104"/>
    <mergeCell ref="K103:O103"/>
    <mergeCell ref="K102:O102"/>
    <mergeCell ref="K101:O101"/>
    <mergeCell ref="K100:O100"/>
    <mergeCell ref="K99:O99"/>
    <mergeCell ref="K98:O98"/>
    <mergeCell ref="K97:O97"/>
    <mergeCell ref="K84:O84"/>
    <mergeCell ref="K83:O83"/>
    <mergeCell ref="K82:O82"/>
    <mergeCell ref="K76:O76"/>
    <mergeCell ref="K75:O75"/>
    <mergeCell ref="K74:O74"/>
    <mergeCell ref="K7:O7"/>
    <mergeCell ref="K8:O8"/>
    <mergeCell ref="K73:O73"/>
    <mergeCell ref="K72:O72"/>
    <mergeCell ref="K71:O71"/>
    <mergeCell ref="K70:O70"/>
    <mergeCell ref="K69:O69"/>
    <mergeCell ref="K56:O56"/>
    <mergeCell ref="K58:O58"/>
    <mergeCell ref="K67:O67"/>
    <mergeCell ref="K68:O68"/>
    <mergeCell ref="K47:O47"/>
    <mergeCell ref="K49:O49"/>
    <mergeCell ref="K48:O48"/>
    <mergeCell ref="K50:O50"/>
    <mergeCell ref="K55:O55"/>
    <mergeCell ref="K54:O54"/>
    <mergeCell ref="K53:O53"/>
    <mergeCell ref="K52:O52"/>
    <mergeCell ref="K51:O51"/>
    <mergeCell ref="K40:O40"/>
    <mergeCell ref="K46:O46"/>
    <mergeCell ref="K45:O45"/>
    <mergeCell ref="K44:O44"/>
    <mergeCell ref="K43:O43"/>
    <mergeCell ref="K42:O42"/>
    <mergeCell ref="K27:O27"/>
    <mergeCell ref="K28:O28"/>
    <mergeCell ref="K37:O37"/>
    <mergeCell ref="K36:O36"/>
    <mergeCell ref="K35:O35"/>
    <mergeCell ref="K30:O30"/>
    <mergeCell ref="K29:O29"/>
    <mergeCell ref="P31:P33"/>
    <mergeCell ref="A4:A6"/>
    <mergeCell ref="B4:B6"/>
    <mergeCell ref="C4:C6"/>
    <mergeCell ref="D4:F4"/>
    <mergeCell ref="D5:D6"/>
    <mergeCell ref="E5:E6"/>
    <mergeCell ref="F5:F6"/>
    <mergeCell ref="P4:P6"/>
    <mergeCell ref="G5:I5"/>
    <mergeCell ref="K4:O6"/>
    <mergeCell ref="K11:O11"/>
    <mergeCell ref="K26:O26"/>
    <mergeCell ref="K25:O25"/>
    <mergeCell ref="K24:O24"/>
    <mergeCell ref="K23:O23"/>
    <mergeCell ref="A90:B90"/>
    <mergeCell ref="A7:B7"/>
    <mergeCell ref="A8:B8"/>
    <mergeCell ref="A56:B56"/>
    <mergeCell ref="A77:B77"/>
  </mergeCells>
  <phoneticPr fontId="4" alignment="center"/>
  <pageMargins left="0.39370078740157499" right="0.196850393700787" top="0.39370078740157499" bottom="0.196850393700787" header="0.31496062992126" footer="0.31496062992126"/>
  <pageSetup paperSize="9" scale="67" fitToHeight="0" orientation="portrait" horizontalDpi="360" verticalDpi="360" r:id="rId1"/>
  <rowBreaks count="2" manualBreakCount="2">
    <brk id="65" max="14" man="1"/>
    <brk id="10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AD56-4B4D-4218-9F4B-FB3DB9AC6BB1}">
  <sheetPr>
    <tabColor rgb="FF92D050"/>
    <pageSetUpPr fitToPage="1"/>
  </sheetPr>
  <dimension ref="A1:S4194"/>
  <sheetViews>
    <sheetView view="pageBreakPreview" zoomScale="70" zoomScaleNormal="70" zoomScaleSheetLayoutView="70" workbookViewId="0">
      <selection activeCell="J55" sqref="J55:N55"/>
    </sheetView>
  </sheetViews>
  <sheetFormatPr defaultColWidth="9" defaultRowHeight="23.25"/>
  <cols>
    <col min="1" max="1" width="3.5703125" style="1" bestFit="1" customWidth="1"/>
    <col min="2" max="2" width="50.7109375" style="1" customWidth="1"/>
    <col min="3" max="3" width="18.28515625" style="1" customWidth="1"/>
    <col min="4" max="4" width="16.7109375" style="64" hidden="1" customWidth="1"/>
    <col min="5" max="5" width="16.85546875" style="1" hidden="1" customWidth="1"/>
    <col min="6" max="6" width="16.140625" style="1" hidden="1" customWidth="1"/>
    <col min="7" max="9" width="17.42578125" style="105" customWidth="1"/>
    <col min="10" max="14" width="14.140625" style="70" customWidth="1"/>
    <col min="15" max="17" width="41.85546875" style="62" customWidth="1"/>
    <col min="18" max="18" width="9" style="1"/>
    <col min="19" max="19" width="12.5703125" style="1" bestFit="1" customWidth="1"/>
    <col min="20" max="16384" width="9" style="1"/>
  </cols>
  <sheetData>
    <row r="1" spans="1:19" s="10" customFormat="1" ht="30.75" customHeight="1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61"/>
      <c r="P1" s="161"/>
      <c r="Q1" s="161"/>
    </row>
    <row r="2" spans="1:19" s="10" customFormat="1" ht="30.75" customHeight="1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161"/>
      <c r="P2" s="161"/>
      <c r="Q2" s="161"/>
    </row>
    <row r="3" spans="1:19" s="10" customFormat="1" ht="24.75" customHeight="1" thickBot="1">
      <c r="A3" s="352" t="s">
        <v>175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163"/>
      <c r="P3" s="163"/>
      <c r="Q3" s="163"/>
    </row>
    <row r="4" spans="1:19" ht="24" customHeight="1">
      <c r="A4" s="397" t="s">
        <v>2</v>
      </c>
      <c r="B4" s="399" t="s">
        <v>3</v>
      </c>
      <c r="C4" s="401" t="s">
        <v>4</v>
      </c>
      <c r="D4" s="404" t="s">
        <v>59</v>
      </c>
      <c r="E4" s="405"/>
      <c r="F4" s="405"/>
      <c r="G4" s="406" t="s">
        <v>172</v>
      </c>
      <c r="H4" s="407"/>
      <c r="I4" s="407"/>
      <c r="J4" s="408" t="s">
        <v>86</v>
      </c>
      <c r="K4" s="293"/>
      <c r="L4" s="293"/>
      <c r="M4" s="293"/>
      <c r="N4" s="287"/>
      <c r="O4" s="164"/>
      <c r="P4" s="164"/>
      <c r="Q4" s="164"/>
    </row>
    <row r="5" spans="1:19" ht="24" customHeight="1">
      <c r="A5" s="398"/>
      <c r="B5" s="400"/>
      <c r="C5" s="402"/>
      <c r="D5" s="389" t="s">
        <v>5</v>
      </c>
      <c r="E5" s="391" t="s">
        <v>6</v>
      </c>
      <c r="F5" s="393" t="s">
        <v>56</v>
      </c>
      <c r="G5" s="395" t="s">
        <v>176</v>
      </c>
      <c r="H5" s="396"/>
      <c r="I5" s="396"/>
      <c r="J5" s="409"/>
      <c r="K5" s="294"/>
      <c r="L5" s="294"/>
      <c r="M5" s="294"/>
      <c r="N5" s="288"/>
      <c r="O5" s="164"/>
      <c r="P5" s="164"/>
      <c r="Q5" s="164"/>
    </row>
    <row r="6" spans="1:19" ht="52.5" customHeight="1">
      <c r="A6" s="390"/>
      <c r="B6" s="392"/>
      <c r="C6" s="403"/>
      <c r="D6" s="390"/>
      <c r="E6" s="392"/>
      <c r="F6" s="394"/>
      <c r="G6" s="206" t="s">
        <v>170</v>
      </c>
      <c r="H6" s="207" t="s">
        <v>171</v>
      </c>
      <c r="I6" s="207" t="s">
        <v>131</v>
      </c>
      <c r="J6" s="410"/>
      <c r="K6" s="295"/>
      <c r="L6" s="295"/>
      <c r="M6" s="295"/>
      <c r="N6" s="289"/>
      <c r="O6" s="164"/>
      <c r="P6" s="164"/>
      <c r="Q6" s="164"/>
    </row>
    <row r="7" spans="1:19" ht="24" thickBot="1">
      <c r="A7" s="383" t="s">
        <v>7</v>
      </c>
      <c r="B7" s="384"/>
      <c r="C7" s="185"/>
      <c r="D7" s="186">
        <f t="shared" ref="D7:I7" si="0">SUM(D8,D30,D41,D49,D62)</f>
        <v>176373100</v>
      </c>
      <c r="E7" s="187">
        <f t="shared" si="0"/>
        <v>40270000</v>
      </c>
      <c r="F7" s="188">
        <f t="shared" si="0"/>
        <v>216643100</v>
      </c>
      <c r="G7" s="208">
        <f t="shared" si="0"/>
        <v>27303000</v>
      </c>
      <c r="H7" s="209">
        <f t="shared" si="0"/>
        <v>165000000</v>
      </c>
      <c r="I7" s="209">
        <f t="shared" si="0"/>
        <v>192303000</v>
      </c>
      <c r="J7" s="385"/>
      <c r="K7" s="318"/>
      <c r="L7" s="318"/>
      <c r="M7" s="318"/>
      <c r="N7" s="319"/>
      <c r="O7" s="165"/>
      <c r="P7" s="165"/>
      <c r="Q7" s="165"/>
      <c r="S7" s="63">
        <f>SUM(I7:I7)</f>
        <v>192303000</v>
      </c>
    </row>
    <row r="8" spans="1:19" ht="32.25" customHeight="1">
      <c r="A8" s="386" t="s">
        <v>77</v>
      </c>
      <c r="B8" s="387"/>
      <c r="C8" s="71"/>
      <c r="D8" s="72">
        <f t="shared" ref="D8:H8" si="1">SUM(D9,D13,D16,D21,D25,D27)</f>
        <v>102622400</v>
      </c>
      <c r="E8" s="73">
        <f t="shared" si="1"/>
        <v>40270000</v>
      </c>
      <c r="F8" s="151">
        <f t="shared" si="1"/>
        <v>142892400</v>
      </c>
      <c r="G8" s="159">
        <f t="shared" si="1"/>
        <v>10309300</v>
      </c>
      <c r="H8" s="160">
        <f t="shared" si="1"/>
        <v>117000000</v>
      </c>
      <c r="I8" s="160">
        <f>SUM(I9,I13,I16,I21,I25,I27)</f>
        <v>127309300</v>
      </c>
      <c r="J8" s="388"/>
      <c r="K8" s="321"/>
      <c r="L8" s="321"/>
      <c r="M8" s="321"/>
      <c r="N8" s="322"/>
      <c r="O8" s="166"/>
      <c r="P8" s="166"/>
      <c r="Q8" s="166"/>
    </row>
    <row r="9" spans="1:19" s="18" customFormat="1" ht="45.75" customHeight="1">
      <c r="A9" s="74">
        <v>1</v>
      </c>
      <c r="B9" s="3" t="s">
        <v>8</v>
      </c>
      <c r="C9" s="12"/>
      <c r="D9" s="13">
        <f>SUM(D10:D12)</f>
        <v>42000000</v>
      </c>
      <c r="E9" s="14">
        <f>SUM(E10:E12)</f>
        <v>25000000</v>
      </c>
      <c r="F9" s="15">
        <f t="shared" ref="F9:F15" si="2">SUM(D9:E9)</f>
        <v>67000000</v>
      </c>
      <c r="G9" s="16">
        <f>SUM(G10:G12)</f>
        <v>0</v>
      </c>
      <c r="H9" s="17">
        <f>SUM(H10:H12)</f>
        <v>67000000</v>
      </c>
      <c r="I9" s="17">
        <f>SUM(I10:I12)</f>
        <v>67000000</v>
      </c>
      <c r="J9" s="189" t="s">
        <v>155</v>
      </c>
      <c r="K9" s="183" t="s">
        <v>154</v>
      </c>
      <c r="L9" s="183" t="s">
        <v>158</v>
      </c>
      <c r="M9" s="183" t="s">
        <v>153</v>
      </c>
      <c r="N9" s="190" t="s">
        <v>151</v>
      </c>
      <c r="O9" s="167"/>
      <c r="P9" s="167"/>
      <c r="Q9" s="167"/>
    </row>
    <row r="10" spans="1:19" ht="42">
      <c r="A10" s="75"/>
      <c r="B10" s="4" t="s">
        <v>132</v>
      </c>
      <c r="C10" s="19" t="s">
        <v>133</v>
      </c>
      <c r="D10" s="20">
        <v>10000000</v>
      </c>
      <c r="E10" s="21"/>
      <c r="F10" s="22">
        <f t="shared" si="2"/>
        <v>10000000</v>
      </c>
      <c r="G10" s="23"/>
      <c r="H10" s="106">
        <v>10000000</v>
      </c>
      <c r="I10" s="24">
        <f>SUM(G10:H10)</f>
        <v>10000000</v>
      </c>
      <c r="J10" s="203" t="s">
        <v>152</v>
      </c>
      <c r="K10" s="201" t="s">
        <v>152</v>
      </c>
      <c r="L10" s="66" t="s">
        <v>159</v>
      </c>
      <c r="M10" s="201" t="s">
        <v>152</v>
      </c>
      <c r="N10" s="202" t="s">
        <v>152</v>
      </c>
      <c r="O10" s="168"/>
      <c r="P10" s="168"/>
      <c r="Q10" s="168"/>
    </row>
    <row r="11" spans="1:19" ht="42">
      <c r="A11" s="75"/>
      <c r="B11" s="4" t="s">
        <v>83</v>
      </c>
      <c r="C11" s="19" t="s">
        <v>133</v>
      </c>
      <c r="D11" s="20">
        <v>32000000</v>
      </c>
      <c r="E11" s="21"/>
      <c r="F11" s="22">
        <f t="shared" si="2"/>
        <v>32000000</v>
      </c>
      <c r="G11" s="23"/>
      <c r="H11" s="106">
        <v>32000000</v>
      </c>
      <c r="I11" s="24">
        <f t="shared" ref="I11:I39" si="3">SUM(G11:H11)</f>
        <v>32000000</v>
      </c>
      <c r="J11" s="203" t="s">
        <v>152</v>
      </c>
      <c r="K11" s="201" t="s">
        <v>152</v>
      </c>
      <c r="L11" s="66" t="s">
        <v>161</v>
      </c>
      <c r="M11" s="201" t="s">
        <v>152</v>
      </c>
      <c r="N11" s="202" t="s">
        <v>152</v>
      </c>
      <c r="O11" s="168"/>
      <c r="P11" s="168"/>
      <c r="Q11" s="168"/>
    </row>
    <row r="12" spans="1:19" ht="42">
      <c r="A12" s="75"/>
      <c r="B12" s="4" t="s">
        <v>87</v>
      </c>
      <c r="C12" s="19" t="s">
        <v>133</v>
      </c>
      <c r="D12" s="20"/>
      <c r="E12" s="21">
        <v>25000000</v>
      </c>
      <c r="F12" s="22">
        <f t="shared" si="2"/>
        <v>25000000</v>
      </c>
      <c r="G12" s="23"/>
      <c r="H12" s="24">
        <v>25000000</v>
      </c>
      <c r="I12" s="24">
        <f t="shared" si="3"/>
        <v>25000000</v>
      </c>
      <c r="J12" s="203" t="s">
        <v>152</v>
      </c>
      <c r="K12" s="210" t="s">
        <v>217</v>
      </c>
      <c r="L12" s="67" t="s">
        <v>162</v>
      </c>
      <c r="M12" s="201" t="s">
        <v>152</v>
      </c>
      <c r="N12" s="201" t="s">
        <v>152</v>
      </c>
      <c r="O12" s="168"/>
      <c r="P12" s="168"/>
      <c r="Q12" s="168"/>
    </row>
    <row r="13" spans="1:19" s="18" customFormat="1">
      <c r="A13" s="76">
        <v>2</v>
      </c>
      <c r="B13" s="129" t="s">
        <v>15</v>
      </c>
      <c r="C13" s="130"/>
      <c r="D13" s="131">
        <f>SUM(D14:D15)</f>
        <v>2348200</v>
      </c>
      <c r="E13" s="132">
        <f>SUM(E14:E15)</f>
        <v>270000</v>
      </c>
      <c r="F13" s="152">
        <f t="shared" si="2"/>
        <v>2618200</v>
      </c>
      <c r="G13" s="16">
        <f>SUM(G14:G15)</f>
        <v>2015500</v>
      </c>
      <c r="H13" s="17">
        <f>SUM(H14:H15)</f>
        <v>0</v>
      </c>
      <c r="I13" s="17">
        <f>SUM(G13:H13)</f>
        <v>2015500</v>
      </c>
      <c r="J13" s="381"/>
      <c r="K13" s="303"/>
      <c r="L13" s="303"/>
      <c r="M13" s="303"/>
      <c r="N13" s="304"/>
      <c r="O13" s="167"/>
      <c r="P13" s="167"/>
      <c r="Q13" s="167"/>
    </row>
    <row r="14" spans="1:19" ht="143.25" customHeight="1">
      <c r="A14" s="75"/>
      <c r="B14" s="4" t="s">
        <v>60</v>
      </c>
      <c r="C14" s="19" t="s">
        <v>134</v>
      </c>
      <c r="D14" s="25">
        <f>855000-E14</f>
        <v>585000</v>
      </c>
      <c r="E14" s="21">
        <v>270000</v>
      </c>
      <c r="F14" s="22">
        <f t="shared" si="2"/>
        <v>855000</v>
      </c>
      <c r="G14" s="107">
        <v>423200</v>
      </c>
      <c r="H14" s="24"/>
      <c r="I14" s="24">
        <f t="shared" si="3"/>
        <v>423200</v>
      </c>
      <c r="J14" s="360" t="s">
        <v>178</v>
      </c>
      <c r="K14" s="300"/>
      <c r="L14" s="300"/>
      <c r="M14" s="300"/>
      <c r="N14" s="301"/>
      <c r="O14" s="169"/>
      <c r="P14" s="169"/>
      <c r="Q14" s="169"/>
    </row>
    <row r="15" spans="1:19" ht="141.75" customHeight="1">
      <c r="A15" s="75"/>
      <c r="B15" s="4" t="s">
        <v>79</v>
      </c>
      <c r="C15" s="19" t="s">
        <v>136</v>
      </c>
      <c r="D15" s="25">
        <v>1763200</v>
      </c>
      <c r="E15" s="21"/>
      <c r="F15" s="22">
        <f t="shared" si="2"/>
        <v>1763200</v>
      </c>
      <c r="G15" s="107">
        <v>1592300</v>
      </c>
      <c r="H15" s="24"/>
      <c r="I15" s="24">
        <f t="shared" si="3"/>
        <v>1592300</v>
      </c>
      <c r="J15" s="360" t="s">
        <v>180</v>
      </c>
      <c r="K15" s="300"/>
      <c r="L15" s="300"/>
      <c r="M15" s="300"/>
      <c r="N15" s="301"/>
      <c r="O15" s="169"/>
      <c r="P15" s="169"/>
      <c r="Q15" s="169"/>
    </row>
    <row r="16" spans="1:19" s="18" customFormat="1" ht="42">
      <c r="A16" s="133">
        <v>3</v>
      </c>
      <c r="B16" s="129" t="s">
        <v>68</v>
      </c>
      <c r="C16" s="130"/>
      <c r="D16" s="131">
        <f>SUM(D17:D18,D19:D20)</f>
        <v>19869800</v>
      </c>
      <c r="E16" s="132">
        <f>SUM(E17:E18,E19:E20)</f>
        <v>0</v>
      </c>
      <c r="F16" s="152">
        <f>SUM(F17:F18,F19:F20)</f>
        <v>19869800</v>
      </c>
      <c r="G16" s="16">
        <f>SUM(G17:G18,G19:G20)</f>
        <v>6863300</v>
      </c>
      <c r="H16" s="17">
        <f>SUM(H17:H18,H19:H20)</f>
        <v>0</v>
      </c>
      <c r="I16" s="17">
        <f t="shared" si="3"/>
        <v>6863300</v>
      </c>
      <c r="J16" s="381"/>
      <c r="K16" s="303"/>
      <c r="L16" s="303"/>
      <c r="M16" s="303"/>
      <c r="N16" s="304"/>
      <c r="O16" s="167"/>
      <c r="P16" s="167"/>
      <c r="Q16" s="167"/>
    </row>
    <row r="17" spans="1:17" ht="171" customHeight="1">
      <c r="A17" s="75"/>
      <c r="B17" s="4" t="s">
        <v>17</v>
      </c>
      <c r="C17" s="19" t="s">
        <v>137</v>
      </c>
      <c r="D17" s="25">
        <v>17525200</v>
      </c>
      <c r="E17" s="21"/>
      <c r="F17" s="22">
        <f>SUM(D17:E17)</f>
        <v>17525200</v>
      </c>
      <c r="G17" s="23">
        <v>5152500</v>
      </c>
      <c r="H17" s="24"/>
      <c r="I17" s="24">
        <f t="shared" si="3"/>
        <v>5152500</v>
      </c>
      <c r="J17" s="382" t="s">
        <v>182</v>
      </c>
      <c r="K17" s="309"/>
      <c r="L17" s="309"/>
      <c r="M17" s="309"/>
      <c r="N17" s="310"/>
      <c r="O17" s="169"/>
      <c r="P17" s="169"/>
      <c r="Q17" s="169"/>
    </row>
    <row r="18" spans="1:17" ht="42">
      <c r="A18" s="75"/>
      <c r="B18" s="4" t="s">
        <v>90</v>
      </c>
      <c r="C18" s="19" t="s">
        <v>138</v>
      </c>
      <c r="D18" s="25">
        <v>782000</v>
      </c>
      <c r="E18" s="21"/>
      <c r="F18" s="22">
        <f>SUM(D18:E18)</f>
        <v>782000</v>
      </c>
      <c r="G18" s="23">
        <v>637400</v>
      </c>
      <c r="H18" s="24"/>
      <c r="I18" s="24">
        <f t="shared" si="3"/>
        <v>637400</v>
      </c>
      <c r="J18" s="382" t="s">
        <v>183</v>
      </c>
      <c r="K18" s="309"/>
      <c r="L18" s="309"/>
      <c r="M18" s="309"/>
      <c r="N18" s="310"/>
      <c r="O18" s="169"/>
      <c r="P18" s="169"/>
      <c r="Q18" s="169"/>
    </row>
    <row r="19" spans="1:17" ht="94.5" customHeight="1">
      <c r="A19" s="75"/>
      <c r="B19" s="4" t="s">
        <v>103</v>
      </c>
      <c r="C19" s="19" t="s">
        <v>21</v>
      </c>
      <c r="D19" s="25">
        <v>312600</v>
      </c>
      <c r="E19" s="21"/>
      <c r="F19" s="22">
        <f>SUM(D19:E19)</f>
        <v>312600</v>
      </c>
      <c r="G19" s="23">
        <v>312600</v>
      </c>
      <c r="H19" s="24"/>
      <c r="I19" s="24">
        <f t="shared" si="3"/>
        <v>312600</v>
      </c>
      <c r="J19" s="382" t="s">
        <v>186</v>
      </c>
      <c r="K19" s="309"/>
      <c r="L19" s="309"/>
      <c r="M19" s="309"/>
      <c r="N19" s="310"/>
      <c r="O19" s="169"/>
      <c r="P19" s="169"/>
      <c r="Q19" s="169"/>
    </row>
    <row r="20" spans="1:17" ht="42">
      <c r="A20" s="75"/>
      <c r="B20" s="4" t="s">
        <v>22</v>
      </c>
      <c r="C20" s="19" t="s">
        <v>135</v>
      </c>
      <c r="D20" s="25">
        <v>1250000</v>
      </c>
      <c r="E20" s="21"/>
      <c r="F20" s="22">
        <f t="shared" ref="F20:F40" si="4">SUM(D20:E20)</f>
        <v>1250000</v>
      </c>
      <c r="G20" s="23">
        <v>760800</v>
      </c>
      <c r="H20" s="24"/>
      <c r="I20" s="24">
        <f t="shared" si="3"/>
        <v>760800</v>
      </c>
      <c r="J20" s="382" t="s">
        <v>187</v>
      </c>
      <c r="K20" s="309"/>
      <c r="L20" s="309"/>
      <c r="M20" s="309"/>
      <c r="N20" s="310"/>
      <c r="O20" s="169"/>
      <c r="P20" s="169"/>
      <c r="Q20" s="169"/>
    </row>
    <row r="21" spans="1:17" s="18" customFormat="1" ht="42">
      <c r="A21" s="133">
        <v>4</v>
      </c>
      <c r="B21" s="129" t="s">
        <v>23</v>
      </c>
      <c r="C21" s="130"/>
      <c r="D21" s="131">
        <f>SUM(D22:D24)</f>
        <v>35000000</v>
      </c>
      <c r="E21" s="132">
        <f>SUM(E22:E24)</f>
        <v>15000000</v>
      </c>
      <c r="F21" s="152">
        <f t="shared" si="4"/>
        <v>50000000</v>
      </c>
      <c r="G21" s="16">
        <f t="shared" ref="G21:H21" si="5">SUM(G22:G24)</f>
        <v>0</v>
      </c>
      <c r="H21" s="17">
        <f t="shared" si="5"/>
        <v>50000000</v>
      </c>
      <c r="I21" s="17">
        <f t="shared" si="3"/>
        <v>50000000</v>
      </c>
      <c r="J21" s="189" t="s">
        <v>155</v>
      </c>
      <c r="K21" s="183" t="s">
        <v>154</v>
      </c>
      <c r="L21" s="183" t="s">
        <v>158</v>
      </c>
      <c r="M21" s="183" t="s">
        <v>153</v>
      </c>
      <c r="N21" s="190" t="s">
        <v>151</v>
      </c>
      <c r="O21" s="167"/>
      <c r="P21" s="167"/>
      <c r="Q21" s="167"/>
    </row>
    <row r="22" spans="1:17" ht="63">
      <c r="A22" s="75"/>
      <c r="B22" s="4" t="s">
        <v>219</v>
      </c>
      <c r="C22" s="19" t="s">
        <v>113</v>
      </c>
      <c r="D22" s="25">
        <v>25000000</v>
      </c>
      <c r="E22" s="21"/>
      <c r="F22" s="22">
        <f t="shared" si="4"/>
        <v>25000000</v>
      </c>
      <c r="G22" s="23"/>
      <c r="H22" s="24">
        <v>25000000</v>
      </c>
      <c r="I22" s="24">
        <f t="shared" si="3"/>
        <v>25000000</v>
      </c>
      <c r="J22" s="203" t="s">
        <v>152</v>
      </c>
      <c r="K22" s="201" t="s">
        <v>152</v>
      </c>
      <c r="L22" s="66" t="s">
        <v>166</v>
      </c>
      <c r="M22" s="201" t="s">
        <v>152</v>
      </c>
      <c r="N22" s="202" t="s">
        <v>152</v>
      </c>
      <c r="O22" s="168"/>
      <c r="P22" s="168"/>
      <c r="Q22" s="168"/>
    </row>
    <row r="23" spans="1:17" ht="72" customHeight="1">
      <c r="A23" s="75"/>
      <c r="B23" s="4" t="s">
        <v>104</v>
      </c>
      <c r="C23" s="19" t="s">
        <v>113</v>
      </c>
      <c r="D23" s="25"/>
      <c r="E23" s="21">
        <v>15000000</v>
      </c>
      <c r="F23" s="22">
        <f t="shared" si="4"/>
        <v>15000000</v>
      </c>
      <c r="G23" s="23"/>
      <c r="H23" s="24">
        <v>15000000</v>
      </c>
      <c r="I23" s="24">
        <f t="shared" si="3"/>
        <v>15000000</v>
      </c>
      <c r="J23" s="203" t="s">
        <v>152</v>
      </c>
      <c r="K23" s="201" t="s">
        <v>152</v>
      </c>
      <c r="L23" s="66" t="s">
        <v>166</v>
      </c>
      <c r="M23" s="201" t="s">
        <v>152</v>
      </c>
      <c r="N23" s="202" t="s">
        <v>152</v>
      </c>
      <c r="O23" s="168"/>
      <c r="P23" s="168"/>
      <c r="Q23" s="168"/>
    </row>
    <row r="24" spans="1:17" s="26" customFormat="1" ht="63">
      <c r="A24" s="75"/>
      <c r="B24" s="4" t="s">
        <v>220</v>
      </c>
      <c r="C24" s="19" t="s">
        <v>113</v>
      </c>
      <c r="D24" s="25">
        <v>10000000</v>
      </c>
      <c r="E24" s="21"/>
      <c r="F24" s="22">
        <f t="shared" si="4"/>
        <v>10000000</v>
      </c>
      <c r="G24" s="23"/>
      <c r="H24" s="24">
        <v>10000000</v>
      </c>
      <c r="I24" s="24">
        <f t="shared" si="3"/>
        <v>10000000</v>
      </c>
      <c r="J24" s="203" t="s">
        <v>152</v>
      </c>
      <c r="K24" s="201" t="s">
        <v>152</v>
      </c>
      <c r="L24" s="66" t="s">
        <v>166</v>
      </c>
      <c r="M24" s="201" t="s">
        <v>152</v>
      </c>
      <c r="N24" s="202" t="s">
        <v>152</v>
      </c>
      <c r="O24" s="168"/>
      <c r="P24" s="168"/>
      <c r="Q24" s="168"/>
    </row>
    <row r="25" spans="1:17" s="18" customFormat="1">
      <c r="A25" s="133">
        <v>6</v>
      </c>
      <c r="B25" s="129" t="s">
        <v>26</v>
      </c>
      <c r="C25" s="130"/>
      <c r="D25" s="131">
        <f>SUM(D26:D26)</f>
        <v>1785400</v>
      </c>
      <c r="E25" s="132">
        <f>SUM(E26:E26)</f>
        <v>0</v>
      </c>
      <c r="F25" s="152">
        <f t="shared" si="4"/>
        <v>1785400</v>
      </c>
      <c r="G25" s="16">
        <f>SUM(G26:G26)</f>
        <v>54400</v>
      </c>
      <c r="H25" s="17">
        <f>SUM(H26:H26)</f>
        <v>0</v>
      </c>
      <c r="I25" s="17">
        <f t="shared" si="3"/>
        <v>54400</v>
      </c>
      <c r="J25" s="381"/>
      <c r="K25" s="303"/>
      <c r="L25" s="303"/>
      <c r="M25" s="303"/>
      <c r="N25" s="304"/>
      <c r="O25" s="167"/>
      <c r="P25" s="167"/>
      <c r="Q25" s="167"/>
    </row>
    <row r="26" spans="1:17" ht="42">
      <c r="A26" s="75"/>
      <c r="B26" s="4" t="s">
        <v>98</v>
      </c>
      <c r="C26" s="19" t="s">
        <v>18</v>
      </c>
      <c r="D26" s="25">
        <v>1785400</v>
      </c>
      <c r="E26" s="21"/>
      <c r="F26" s="22">
        <f t="shared" si="4"/>
        <v>1785400</v>
      </c>
      <c r="G26" s="23">
        <v>54400</v>
      </c>
      <c r="H26" s="24"/>
      <c r="I26" s="24">
        <f t="shared" si="3"/>
        <v>54400</v>
      </c>
      <c r="J26" s="365" t="s">
        <v>192</v>
      </c>
      <c r="K26" s="306"/>
      <c r="L26" s="306"/>
      <c r="M26" s="306"/>
      <c r="N26" s="307"/>
      <c r="O26" s="169"/>
      <c r="P26" s="169"/>
      <c r="Q26" s="169"/>
    </row>
    <row r="27" spans="1:17" s="18" customFormat="1" ht="42">
      <c r="A27" s="133">
        <v>7</v>
      </c>
      <c r="B27" s="134" t="s">
        <v>27</v>
      </c>
      <c r="C27" s="130"/>
      <c r="D27" s="131">
        <f>SUM(D28:D29)</f>
        <v>1619000</v>
      </c>
      <c r="E27" s="132">
        <f>SUM(E28:E29)</f>
        <v>0</v>
      </c>
      <c r="F27" s="152">
        <f t="shared" si="4"/>
        <v>1619000</v>
      </c>
      <c r="G27" s="16">
        <f>SUM(G28:G29)</f>
        <v>1376100</v>
      </c>
      <c r="H27" s="17">
        <f>SUM(H28:H29)</f>
        <v>0</v>
      </c>
      <c r="I27" s="17">
        <f t="shared" si="3"/>
        <v>1376100</v>
      </c>
      <c r="J27" s="381"/>
      <c r="K27" s="303"/>
      <c r="L27" s="303"/>
      <c r="M27" s="303"/>
      <c r="N27" s="304"/>
      <c r="O27" s="167"/>
      <c r="P27" s="167"/>
      <c r="Q27" s="167"/>
    </row>
    <row r="28" spans="1:17" ht="42">
      <c r="A28" s="75"/>
      <c r="B28" s="4" t="s">
        <v>28</v>
      </c>
      <c r="C28" s="19" t="s">
        <v>18</v>
      </c>
      <c r="D28" s="25">
        <v>736000</v>
      </c>
      <c r="E28" s="21"/>
      <c r="F28" s="22">
        <f t="shared" si="4"/>
        <v>736000</v>
      </c>
      <c r="G28" s="23">
        <v>625600</v>
      </c>
      <c r="H28" s="24"/>
      <c r="I28" s="24">
        <f t="shared" si="3"/>
        <v>625600</v>
      </c>
      <c r="J28" s="360" t="s">
        <v>198</v>
      </c>
      <c r="K28" s="300"/>
      <c r="L28" s="300"/>
      <c r="M28" s="300"/>
      <c r="N28" s="301"/>
      <c r="O28" s="169"/>
      <c r="P28" s="169"/>
      <c r="Q28" s="169"/>
    </row>
    <row r="29" spans="1:17" ht="100.5" customHeight="1">
      <c r="A29" s="75"/>
      <c r="B29" s="4" t="s">
        <v>29</v>
      </c>
      <c r="C29" s="19" t="s">
        <v>20</v>
      </c>
      <c r="D29" s="25">
        <v>883000</v>
      </c>
      <c r="E29" s="21"/>
      <c r="F29" s="22">
        <f t="shared" si="4"/>
        <v>883000</v>
      </c>
      <c r="G29" s="23">
        <v>750500</v>
      </c>
      <c r="H29" s="24"/>
      <c r="I29" s="24">
        <f t="shared" si="3"/>
        <v>750500</v>
      </c>
      <c r="J29" s="360" t="s">
        <v>197</v>
      </c>
      <c r="K29" s="300"/>
      <c r="L29" s="300"/>
      <c r="M29" s="300"/>
      <c r="N29" s="301"/>
      <c r="O29" s="169"/>
      <c r="P29" s="169"/>
      <c r="Q29" s="169"/>
    </row>
    <row r="30" spans="1:17" s="32" customFormat="1" ht="27.75" customHeight="1">
      <c r="A30" s="378" t="s">
        <v>78</v>
      </c>
      <c r="B30" s="379"/>
      <c r="C30" s="27"/>
      <c r="D30" s="28">
        <f>SUM(D31,D34,D39)</f>
        <v>42500000</v>
      </c>
      <c r="E30" s="29">
        <f>SUM(E31,E34,E39)</f>
        <v>0</v>
      </c>
      <c r="F30" s="30">
        <f t="shared" si="4"/>
        <v>42500000</v>
      </c>
      <c r="G30" s="108">
        <f>SUM(G31,G34,G39)</f>
        <v>6093000</v>
      </c>
      <c r="H30" s="109">
        <f>SUM(H31,H34,H39)</f>
        <v>30000000</v>
      </c>
      <c r="I30" s="109">
        <f t="shared" si="3"/>
        <v>36093000</v>
      </c>
      <c r="J30" s="380"/>
      <c r="K30" s="327"/>
      <c r="L30" s="327"/>
      <c r="M30" s="327"/>
      <c r="N30" s="328"/>
      <c r="O30" s="171"/>
      <c r="P30" s="171"/>
      <c r="Q30" s="171"/>
    </row>
    <row r="31" spans="1:17" s="38" customFormat="1" ht="42">
      <c r="A31" s="78">
        <v>8</v>
      </c>
      <c r="B31" s="5" t="s">
        <v>31</v>
      </c>
      <c r="C31" s="33" t="s">
        <v>127</v>
      </c>
      <c r="D31" s="34">
        <f>SUM(D32:D33)</f>
        <v>30000000</v>
      </c>
      <c r="E31" s="35">
        <f>SUM(E32:E33)</f>
        <v>0</v>
      </c>
      <c r="F31" s="36">
        <f t="shared" si="4"/>
        <v>30000000</v>
      </c>
      <c r="G31" s="110">
        <f>SUM(G32:G33)</f>
        <v>0</v>
      </c>
      <c r="H31" s="111">
        <f>SUM(H32:H33)</f>
        <v>30000000</v>
      </c>
      <c r="I31" s="111">
        <f t="shared" si="3"/>
        <v>30000000</v>
      </c>
      <c r="J31" s="191" t="s">
        <v>155</v>
      </c>
      <c r="K31" s="184" t="s">
        <v>154</v>
      </c>
      <c r="L31" s="184" t="s">
        <v>158</v>
      </c>
      <c r="M31" s="184" t="s">
        <v>153</v>
      </c>
      <c r="N31" s="192" t="s">
        <v>151</v>
      </c>
      <c r="O31" s="172"/>
      <c r="P31" s="172"/>
      <c r="Q31" s="172"/>
    </row>
    <row r="32" spans="1:17" s="43" customFormat="1" ht="63">
      <c r="A32" s="79"/>
      <c r="B32" s="6" t="s">
        <v>110</v>
      </c>
      <c r="C32" s="19" t="s">
        <v>113</v>
      </c>
      <c r="D32" s="39">
        <v>10000000</v>
      </c>
      <c r="E32" s="46"/>
      <c r="F32" s="41">
        <f t="shared" si="4"/>
        <v>10000000</v>
      </c>
      <c r="G32" s="23"/>
      <c r="H32" s="24">
        <v>10000000</v>
      </c>
      <c r="I32" s="24">
        <f t="shared" si="3"/>
        <v>10000000</v>
      </c>
      <c r="J32" s="203" t="s">
        <v>152</v>
      </c>
      <c r="K32" s="201" t="s">
        <v>152</v>
      </c>
      <c r="L32" s="66" t="s">
        <v>166</v>
      </c>
      <c r="M32" s="201" t="s">
        <v>152</v>
      </c>
      <c r="N32" s="202" t="s">
        <v>152</v>
      </c>
      <c r="O32" s="169"/>
      <c r="P32" s="169"/>
      <c r="Q32" s="169"/>
    </row>
    <row r="33" spans="1:17" s="43" customFormat="1" ht="63">
      <c r="A33" s="79"/>
      <c r="B33" s="6" t="s">
        <v>93</v>
      </c>
      <c r="C33" s="19" t="s">
        <v>113</v>
      </c>
      <c r="D33" s="39">
        <v>20000000</v>
      </c>
      <c r="E33" s="40"/>
      <c r="F33" s="41">
        <f t="shared" si="4"/>
        <v>20000000</v>
      </c>
      <c r="G33" s="23"/>
      <c r="H33" s="24">
        <v>20000000</v>
      </c>
      <c r="I33" s="24">
        <f t="shared" si="3"/>
        <v>20000000</v>
      </c>
      <c r="J33" s="203" t="s">
        <v>152</v>
      </c>
      <c r="K33" s="201" t="s">
        <v>152</v>
      </c>
      <c r="L33" s="66" t="s">
        <v>166</v>
      </c>
      <c r="M33" s="201" t="s">
        <v>152</v>
      </c>
      <c r="N33" s="202" t="s">
        <v>152</v>
      </c>
      <c r="O33" s="169"/>
      <c r="P33" s="169"/>
      <c r="Q33" s="169"/>
    </row>
    <row r="34" spans="1:17" s="38" customFormat="1" ht="42">
      <c r="A34" s="78">
        <v>9</v>
      </c>
      <c r="B34" s="5" t="s">
        <v>32</v>
      </c>
      <c r="C34" s="80"/>
      <c r="D34" s="34">
        <f>SUM(D35,D38:D38)</f>
        <v>10500000</v>
      </c>
      <c r="E34" s="35">
        <f>SUM(E35,E38:E38)</f>
        <v>0</v>
      </c>
      <c r="F34" s="36">
        <f t="shared" si="4"/>
        <v>10500000</v>
      </c>
      <c r="G34" s="110">
        <f>SUM(G35,G38:G38)</f>
        <v>5365000</v>
      </c>
      <c r="H34" s="111">
        <f>SUM(H35,H38:H38)</f>
        <v>0</v>
      </c>
      <c r="I34" s="111">
        <f t="shared" si="3"/>
        <v>5365000</v>
      </c>
      <c r="J34" s="371"/>
      <c r="K34" s="315"/>
      <c r="L34" s="315"/>
      <c r="M34" s="315"/>
      <c r="N34" s="316"/>
      <c r="O34" s="172"/>
      <c r="P34" s="172"/>
      <c r="Q34" s="172"/>
    </row>
    <row r="35" spans="1:17" s="59" customFormat="1">
      <c r="A35" s="81"/>
      <c r="B35" s="82" t="s">
        <v>33</v>
      </c>
      <c r="C35" s="83"/>
      <c r="D35" s="84">
        <v>10000000</v>
      </c>
      <c r="E35" s="85"/>
      <c r="F35" s="153">
        <f t="shared" si="4"/>
        <v>10000000</v>
      </c>
      <c r="G35" s="114">
        <v>5000000</v>
      </c>
      <c r="H35" s="115"/>
      <c r="I35" s="115">
        <f t="shared" si="3"/>
        <v>5000000</v>
      </c>
      <c r="J35" s="375"/>
      <c r="K35" s="376"/>
      <c r="L35" s="376"/>
      <c r="M35" s="376"/>
      <c r="N35" s="377"/>
      <c r="O35" s="174"/>
      <c r="P35" s="174"/>
      <c r="Q35" s="174"/>
    </row>
    <row r="36" spans="1:17" s="43" customFormat="1" ht="42">
      <c r="A36" s="79"/>
      <c r="B36" s="6" t="s">
        <v>69</v>
      </c>
      <c r="C36" s="19" t="s">
        <v>115</v>
      </c>
      <c r="D36" s="44">
        <v>9150000</v>
      </c>
      <c r="E36" s="46"/>
      <c r="F36" s="41">
        <f t="shared" si="4"/>
        <v>9150000</v>
      </c>
      <c r="G36" s="23">
        <v>4164000</v>
      </c>
      <c r="H36" s="24"/>
      <c r="I36" s="24">
        <f t="shared" si="3"/>
        <v>4164000</v>
      </c>
      <c r="J36" s="370" t="s">
        <v>64</v>
      </c>
      <c r="K36" s="324"/>
      <c r="L36" s="324"/>
      <c r="M36" s="324"/>
      <c r="N36" s="325"/>
      <c r="O36" s="169"/>
      <c r="P36" s="169"/>
      <c r="Q36" s="169"/>
    </row>
    <row r="37" spans="1:17" s="43" customFormat="1" ht="42">
      <c r="A37" s="79"/>
      <c r="B37" s="6" t="s">
        <v>85</v>
      </c>
      <c r="C37" s="19" t="s">
        <v>74</v>
      </c>
      <c r="D37" s="44">
        <v>850000</v>
      </c>
      <c r="E37" s="46"/>
      <c r="F37" s="41">
        <f t="shared" si="4"/>
        <v>850000</v>
      </c>
      <c r="G37" s="23">
        <v>836000</v>
      </c>
      <c r="H37" s="24"/>
      <c r="I37" s="24">
        <f t="shared" si="3"/>
        <v>836000</v>
      </c>
      <c r="J37" s="370" t="s">
        <v>174</v>
      </c>
      <c r="K37" s="324"/>
      <c r="L37" s="324"/>
      <c r="M37" s="324"/>
      <c r="N37" s="325"/>
      <c r="O37" s="169"/>
      <c r="P37" s="169"/>
      <c r="Q37" s="169"/>
    </row>
    <row r="38" spans="1:17" s="43" customFormat="1" ht="42">
      <c r="A38" s="79"/>
      <c r="B38" s="6" t="s">
        <v>117</v>
      </c>
      <c r="C38" s="19" t="s">
        <v>116</v>
      </c>
      <c r="D38" s="44">
        <v>500000</v>
      </c>
      <c r="E38" s="46"/>
      <c r="F38" s="60">
        <f t="shared" si="4"/>
        <v>500000</v>
      </c>
      <c r="G38" s="23">
        <v>365000</v>
      </c>
      <c r="H38" s="24"/>
      <c r="I38" s="24">
        <f t="shared" si="3"/>
        <v>365000</v>
      </c>
      <c r="J38" s="370" t="s">
        <v>63</v>
      </c>
      <c r="K38" s="324"/>
      <c r="L38" s="324"/>
      <c r="M38" s="324"/>
      <c r="N38" s="325"/>
      <c r="O38" s="175"/>
      <c r="P38" s="175"/>
      <c r="Q38" s="175"/>
    </row>
    <row r="39" spans="1:17" s="38" customFormat="1" ht="42">
      <c r="A39" s="78">
        <v>10</v>
      </c>
      <c r="B39" s="7" t="s">
        <v>128</v>
      </c>
      <c r="C39" s="80"/>
      <c r="D39" s="34">
        <f>SUM(D40:D40)</f>
        <v>2000000</v>
      </c>
      <c r="E39" s="35">
        <f>SUM(E40:E40)</f>
        <v>0</v>
      </c>
      <c r="F39" s="36">
        <f t="shared" si="4"/>
        <v>2000000</v>
      </c>
      <c r="G39" s="110">
        <f>SUM(G40:G40)</f>
        <v>728000</v>
      </c>
      <c r="H39" s="111">
        <f>SUM(H40:H40)</f>
        <v>0</v>
      </c>
      <c r="I39" s="111">
        <f t="shared" si="3"/>
        <v>728000</v>
      </c>
      <c r="J39" s="371"/>
      <c r="K39" s="315"/>
      <c r="L39" s="315"/>
      <c r="M39" s="315"/>
      <c r="N39" s="316"/>
      <c r="O39" s="172"/>
      <c r="P39" s="172"/>
      <c r="Q39" s="172"/>
    </row>
    <row r="40" spans="1:17" s="43" customFormat="1" ht="63">
      <c r="A40" s="79"/>
      <c r="B40" s="6" t="s">
        <v>118</v>
      </c>
      <c r="C40" s="19" t="s">
        <v>76</v>
      </c>
      <c r="D40" s="44">
        <v>2000000</v>
      </c>
      <c r="E40" s="46"/>
      <c r="F40" s="41">
        <f t="shared" si="4"/>
        <v>2000000</v>
      </c>
      <c r="G40" s="23">
        <v>728000</v>
      </c>
      <c r="H40" s="24"/>
      <c r="I40" s="24">
        <f t="shared" ref="I40:I62" si="6">SUM(G40:H40)</f>
        <v>728000</v>
      </c>
      <c r="J40" s="365" t="s">
        <v>199</v>
      </c>
      <c r="K40" s="324"/>
      <c r="L40" s="324"/>
      <c r="M40" s="324"/>
      <c r="N40" s="325"/>
      <c r="O40" s="169"/>
      <c r="P40" s="169"/>
      <c r="Q40" s="169"/>
    </row>
    <row r="41" spans="1:17" s="2" customFormat="1" ht="27.75" customHeight="1">
      <c r="A41" s="372" t="s">
        <v>119</v>
      </c>
      <c r="B41" s="373"/>
      <c r="C41" s="86"/>
      <c r="D41" s="87">
        <f t="shared" ref="D41:G41" si="7">SUM(D42)</f>
        <v>873700</v>
      </c>
      <c r="E41" s="88">
        <f t="shared" si="7"/>
        <v>0</v>
      </c>
      <c r="F41" s="154">
        <f t="shared" si="7"/>
        <v>873700</v>
      </c>
      <c r="G41" s="116">
        <f t="shared" si="7"/>
        <v>853700</v>
      </c>
      <c r="H41" s="117">
        <f>SUM(H42)</f>
        <v>0</v>
      </c>
      <c r="I41" s="117">
        <f t="shared" ref="I41" si="8">SUM(I42)</f>
        <v>853700</v>
      </c>
      <c r="J41" s="374"/>
      <c r="K41" s="354"/>
      <c r="L41" s="354"/>
      <c r="M41" s="354"/>
      <c r="N41" s="355"/>
      <c r="O41" s="176"/>
      <c r="P41" s="176"/>
      <c r="Q41" s="176"/>
    </row>
    <row r="42" spans="1:17" s="38" customFormat="1" ht="63">
      <c r="A42" s="89">
        <v>12</v>
      </c>
      <c r="B42" s="8" t="s">
        <v>120</v>
      </c>
      <c r="C42" s="90"/>
      <c r="D42" s="91">
        <f>SUM(D43:D44,D46:D48)</f>
        <v>873700</v>
      </c>
      <c r="E42" s="92">
        <f>SUM(E43:E44,E46:E48)</f>
        <v>0</v>
      </c>
      <c r="F42" s="155">
        <f>SUM(F43:F44,F46:F48)</f>
        <v>873700</v>
      </c>
      <c r="G42" s="118">
        <f>SUM(G43:G44,G46:G48)</f>
        <v>853700</v>
      </c>
      <c r="H42" s="119">
        <f>SUM(H43:H44,H46:H48)</f>
        <v>0</v>
      </c>
      <c r="I42" s="119">
        <f>SUM(G42:H42)</f>
        <v>853700</v>
      </c>
      <c r="J42" s="366"/>
      <c r="K42" s="357"/>
      <c r="L42" s="357"/>
      <c r="M42" s="357"/>
      <c r="N42" s="358"/>
      <c r="O42" s="177"/>
      <c r="P42" s="177"/>
      <c r="Q42" s="177"/>
    </row>
    <row r="43" spans="1:17" s="93" customFormat="1" ht="42">
      <c r="A43" s="79"/>
      <c r="B43" s="6" t="s">
        <v>37</v>
      </c>
      <c r="C43" s="19" t="s">
        <v>101</v>
      </c>
      <c r="D43" s="44">
        <v>97400</v>
      </c>
      <c r="E43" s="46"/>
      <c r="F43" s="41">
        <f>SUM(D43:E43)</f>
        <v>97400</v>
      </c>
      <c r="G43" s="23">
        <v>94400</v>
      </c>
      <c r="H43" s="24"/>
      <c r="I43" s="24">
        <f t="shared" si="6"/>
        <v>94400</v>
      </c>
      <c r="J43" s="365" t="s">
        <v>200</v>
      </c>
      <c r="K43" s="306"/>
      <c r="L43" s="306"/>
      <c r="M43" s="306"/>
      <c r="N43" s="307"/>
      <c r="O43" s="169"/>
      <c r="P43" s="169"/>
      <c r="Q43" s="169"/>
    </row>
    <row r="44" spans="1:17" s="38" customFormat="1" ht="42">
      <c r="A44" s="81"/>
      <c r="B44" s="82" t="s">
        <v>121</v>
      </c>
      <c r="C44" s="77" t="s">
        <v>101</v>
      </c>
      <c r="D44" s="84">
        <f t="shared" ref="D44:I44" si="9">SUM(D45:D45)</f>
        <v>129400</v>
      </c>
      <c r="E44" s="85">
        <f t="shared" si="9"/>
        <v>0</v>
      </c>
      <c r="F44" s="153">
        <f t="shared" si="9"/>
        <v>129400</v>
      </c>
      <c r="G44" s="126">
        <f t="shared" si="9"/>
        <v>129400</v>
      </c>
      <c r="H44" s="127">
        <f t="shared" si="9"/>
        <v>0</v>
      </c>
      <c r="I44" s="127">
        <f t="shared" si="9"/>
        <v>129400</v>
      </c>
      <c r="J44" s="367"/>
      <c r="K44" s="368"/>
      <c r="L44" s="368"/>
      <c r="M44" s="368"/>
      <c r="N44" s="369"/>
      <c r="O44" s="178"/>
      <c r="P44" s="178"/>
      <c r="Q44" s="178"/>
    </row>
    <row r="45" spans="1:17" s="93" customFormat="1">
      <c r="A45" s="79"/>
      <c r="B45" s="4" t="s">
        <v>57</v>
      </c>
      <c r="C45" s="94"/>
      <c r="D45" s="44">
        <v>129400</v>
      </c>
      <c r="E45" s="46"/>
      <c r="F45" s="41">
        <f t="shared" ref="F45:F62" si="10">SUM(D45:E45)</f>
        <v>129400</v>
      </c>
      <c r="G45" s="124">
        <v>129400</v>
      </c>
      <c r="H45" s="125"/>
      <c r="I45" s="125">
        <f t="shared" ref="I45" si="11">SUM(G45:H45)</f>
        <v>129400</v>
      </c>
      <c r="J45" s="365" t="s">
        <v>201</v>
      </c>
      <c r="K45" s="306"/>
      <c r="L45" s="306"/>
      <c r="M45" s="306"/>
      <c r="N45" s="307"/>
      <c r="O45" s="179"/>
      <c r="P45" s="179"/>
      <c r="Q45" s="179"/>
    </row>
    <row r="46" spans="1:17" s="93" customFormat="1" ht="42">
      <c r="A46" s="79"/>
      <c r="B46" s="6" t="s">
        <v>92</v>
      </c>
      <c r="C46" s="19" t="s">
        <v>101</v>
      </c>
      <c r="D46" s="44">
        <v>138900</v>
      </c>
      <c r="E46" s="46"/>
      <c r="F46" s="41">
        <f t="shared" si="10"/>
        <v>138900</v>
      </c>
      <c r="G46" s="23">
        <v>122400</v>
      </c>
      <c r="H46" s="24"/>
      <c r="I46" s="24">
        <f t="shared" si="6"/>
        <v>122400</v>
      </c>
      <c r="J46" s="365" t="s">
        <v>202</v>
      </c>
      <c r="K46" s="306"/>
      <c r="L46" s="306"/>
      <c r="M46" s="306"/>
      <c r="N46" s="307"/>
      <c r="O46" s="169"/>
      <c r="P46" s="169"/>
      <c r="Q46" s="169"/>
    </row>
    <row r="47" spans="1:17" s="93" customFormat="1" ht="42">
      <c r="A47" s="79"/>
      <c r="B47" s="6" t="s">
        <v>38</v>
      </c>
      <c r="C47" s="19" t="s">
        <v>101</v>
      </c>
      <c r="D47" s="44">
        <v>130000</v>
      </c>
      <c r="E47" s="46"/>
      <c r="F47" s="41">
        <f t="shared" si="10"/>
        <v>130000</v>
      </c>
      <c r="G47" s="23">
        <v>129500</v>
      </c>
      <c r="H47" s="24"/>
      <c r="I47" s="24">
        <f t="shared" si="6"/>
        <v>129500</v>
      </c>
      <c r="J47" s="365" t="s">
        <v>203</v>
      </c>
      <c r="K47" s="306"/>
      <c r="L47" s="306"/>
      <c r="M47" s="306"/>
      <c r="N47" s="307"/>
      <c r="O47" s="169"/>
      <c r="P47" s="169"/>
      <c r="Q47" s="169"/>
    </row>
    <row r="48" spans="1:17" s="93" customFormat="1" ht="147">
      <c r="A48" s="79"/>
      <c r="B48" s="6" t="s">
        <v>39</v>
      </c>
      <c r="C48" s="19" t="s">
        <v>145</v>
      </c>
      <c r="D48" s="44">
        <v>378000</v>
      </c>
      <c r="E48" s="46"/>
      <c r="F48" s="41">
        <f t="shared" si="10"/>
        <v>378000</v>
      </c>
      <c r="G48" s="23">
        <v>378000</v>
      </c>
      <c r="H48" s="24"/>
      <c r="I48" s="24">
        <f t="shared" si="6"/>
        <v>378000</v>
      </c>
      <c r="J48" s="365" t="s">
        <v>204</v>
      </c>
      <c r="K48" s="306"/>
      <c r="L48" s="306"/>
      <c r="M48" s="306"/>
      <c r="N48" s="307"/>
      <c r="O48" s="169"/>
      <c r="P48" s="169"/>
      <c r="Q48" s="169"/>
    </row>
    <row r="49" spans="1:17" s="2" customFormat="1" ht="24" customHeight="1">
      <c r="A49" s="362" t="s">
        <v>130</v>
      </c>
      <c r="B49" s="363"/>
      <c r="C49" s="47"/>
      <c r="D49" s="48">
        <f>SUM(D50,D52,D54,D57,D59)</f>
        <v>21377000</v>
      </c>
      <c r="E49" s="49">
        <f>SUM(E50,E52,E54,E57,E59)</f>
        <v>0</v>
      </c>
      <c r="F49" s="50">
        <f>SUM(F50,F52,F54,F57,F59)</f>
        <v>21377000</v>
      </c>
      <c r="G49" s="51">
        <f>SUM(G50,G52,G54,G57,G59)</f>
        <v>1047000</v>
      </c>
      <c r="H49" s="52">
        <f>SUM(H50,H52,H54,H57,H59)</f>
        <v>18000000</v>
      </c>
      <c r="I49" s="52">
        <f t="shared" si="6"/>
        <v>19047000</v>
      </c>
      <c r="J49" s="364"/>
      <c r="K49" s="337"/>
      <c r="L49" s="337"/>
      <c r="M49" s="337"/>
      <c r="N49" s="338"/>
      <c r="O49" s="180"/>
      <c r="P49" s="180"/>
      <c r="Q49" s="180"/>
    </row>
    <row r="50" spans="1:17" s="38" customFormat="1" ht="42">
      <c r="A50" s="95">
        <v>15</v>
      </c>
      <c r="B50" s="9" t="s">
        <v>123</v>
      </c>
      <c r="C50" s="54"/>
      <c r="D50" s="96">
        <f>SUM(D51:D51)</f>
        <v>100000</v>
      </c>
      <c r="E50" s="97">
        <f>SUM(E51:E51)</f>
        <v>0</v>
      </c>
      <c r="F50" s="156">
        <f t="shared" si="10"/>
        <v>100000</v>
      </c>
      <c r="G50" s="120">
        <f>SUM(G51:G51)</f>
        <v>93000</v>
      </c>
      <c r="H50" s="121">
        <f>SUM(H51:H51)</f>
        <v>0</v>
      </c>
      <c r="I50" s="121">
        <f t="shared" si="6"/>
        <v>93000</v>
      </c>
      <c r="J50" s="359"/>
      <c r="K50" s="340"/>
      <c r="L50" s="340"/>
      <c r="M50" s="340"/>
      <c r="N50" s="341"/>
      <c r="O50" s="181"/>
      <c r="P50" s="181"/>
      <c r="Q50" s="181"/>
    </row>
    <row r="51" spans="1:17" s="43" customFormat="1" ht="42">
      <c r="A51" s="79"/>
      <c r="B51" s="6" t="s">
        <v>124</v>
      </c>
      <c r="C51" s="19" t="s">
        <v>141</v>
      </c>
      <c r="D51" s="39">
        <v>100000</v>
      </c>
      <c r="E51" s="40"/>
      <c r="F51" s="60">
        <f t="shared" si="10"/>
        <v>100000</v>
      </c>
      <c r="G51" s="23">
        <v>93000</v>
      </c>
      <c r="H51" s="24"/>
      <c r="I51" s="24">
        <f t="shared" si="6"/>
        <v>93000</v>
      </c>
      <c r="J51" s="360" t="s">
        <v>209</v>
      </c>
      <c r="K51" s="300"/>
      <c r="L51" s="300"/>
      <c r="M51" s="300"/>
      <c r="N51" s="301"/>
      <c r="O51" s="175"/>
      <c r="P51" s="175"/>
      <c r="Q51" s="175"/>
    </row>
    <row r="52" spans="1:17" s="38" customFormat="1" ht="42">
      <c r="A52" s="95">
        <v>16</v>
      </c>
      <c r="B52" s="9" t="s">
        <v>125</v>
      </c>
      <c r="C52" s="54"/>
      <c r="D52" s="96">
        <f>SUM(D53)</f>
        <v>147000</v>
      </c>
      <c r="E52" s="97">
        <f t="shared" ref="E52" si="12">SUM(E53)</f>
        <v>0</v>
      </c>
      <c r="F52" s="156">
        <f t="shared" si="10"/>
        <v>147000</v>
      </c>
      <c r="G52" s="120">
        <f t="shared" ref="G52:H52" si="13">SUM(G53)</f>
        <v>147000</v>
      </c>
      <c r="H52" s="121">
        <f t="shared" si="13"/>
        <v>0</v>
      </c>
      <c r="I52" s="121">
        <f t="shared" si="6"/>
        <v>147000</v>
      </c>
      <c r="J52" s="359"/>
      <c r="K52" s="340"/>
      <c r="L52" s="340"/>
      <c r="M52" s="340"/>
      <c r="N52" s="341"/>
      <c r="O52" s="181"/>
      <c r="P52" s="181"/>
      <c r="Q52" s="181"/>
    </row>
    <row r="53" spans="1:17" s="43" customFormat="1" ht="144.75" customHeight="1">
      <c r="A53" s="79"/>
      <c r="B53" s="6" t="s">
        <v>45</v>
      </c>
      <c r="C53" s="19" t="s">
        <v>147</v>
      </c>
      <c r="D53" s="39">
        <v>147000</v>
      </c>
      <c r="E53" s="40"/>
      <c r="F53" s="60">
        <f t="shared" si="10"/>
        <v>147000</v>
      </c>
      <c r="G53" s="23">
        <v>147000</v>
      </c>
      <c r="H53" s="24"/>
      <c r="I53" s="24">
        <f t="shared" si="6"/>
        <v>147000</v>
      </c>
      <c r="J53" s="360" t="s">
        <v>214</v>
      </c>
      <c r="K53" s="300"/>
      <c r="L53" s="300"/>
      <c r="M53" s="300"/>
      <c r="N53" s="301"/>
      <c r="O53" s="169"/>
      <c r="P53" s="169"/>
      <c r="Q53" s="169"/>
    </row>
    <row r="54" spans="1:17" s="38" customFormat="1">
      <c r="A54" s="95">
        <v>17</v>
      </c>
      <c r="B54" s="9" t="s">
        <v>46</v>
      </c>
      <c r="C54" s="54"/>
      <c r="D54" s="55">
        <f>SUM(D55:D56)</f>
        <v>1320000</v>
      </c>
      <c r="E54" s="56">
        <f>SUM(E55:E56)</f>
        <v>0</v>
      </c>
      <c r="F54" s="57">
        <f t="shared" si="10"/>
        <v>1320000</v>
      </c>
      <c r="G54" s="120">
        <f>SUM(G55:G56)</f>
        <v>732000</v>
      </c>
      <c r="H54" s="121">
        <f>SUM(H55:H56)</f>
        <v>0</v>
      </c>
      <c r="I54" s="121">
        <f t="shared" si="6"/>
        <v>732000</v>
      </c>
      <c r="J54" s="359"/>
      <c r="K54" s="340"/>
      <c r="L54" s="340"/>
      <c r="M54" s="340"/>
      <c r="N54" s="341"/>
      <c r="O54" s="181"/>
      <c r="P54" s="181"/>
      <c r="Q54" s="181"/>
    </row>
    <row r="55" spans="1:17" s="43" customFormat="1" ht="63">
      <c r="A55" s="79"/>
      <c r="B55" s="6" t="s">
        <v>70</v>
      </c>
      <c r="C55" s="19" t="s">
        <v>148</v>
      </c>
      <c r="D55" s="39">
        <v>1200000</v>
      </c>
      <c r="E55" s="40"/>
      <c r="F55" s="60">
        <f t="shared" si="10"/>
        <v>1200000</v>
      </c>
      <c r="G55" s="23">
        <v>630000</v>
      </c>
      <c r="H55" s="24"/>
      <c r="I55" s="24">
        <f t="shared" si="6"/>
        <v>630000</v>
      </c>
      <c r="J55" s="360" t="s">
        <v>213</v>
      </c>
      <c r="K55" s="300"/>
      <c r="L55" s="300"/>
      <c r="M55" s="300"/>
      <c r="N55" s="301"/>
      <c r="O55" s="169"/>
      <c r="P55" s="169"/>
      <c r="Q55" s="169"/>
    </row>
    <row r="56" spans="1:17" s="43" customFormat="1" ht="63">
      <c r="A56" s="79"/>
      <c r="B56" s="6" t="s">
        <v>48</v>
      </c>
      <c r="C56" s="19" t="s">
        <v>149</v>
      </c>
      <c r="D56" s="39">
        <v>120000</v>
      </c>
      <c r="E56" s="40"/>
      <c r="F56" s="60">
        <f t="shared" si="10"/>
        <v>120000</v>
      </c>
      <c r="G56" s="23">
        <v>102000</v>
      </c>
      <c r="H56" s="24"/>
      <c r="I56" s="24">
        <f t="shared" si="6"/>
        <v>102000</v>
      </c>
      <c r="J56" s="360" t="s">
        <v>212</v>
      </c>
      <c r="K56" s="300"/>
      <c r="L56" s="300"/>
      <c r="M56" s="300"/>
      <c r="N56" s="301"/>
      <c r="O56" s="169"/>
      <c r="P56" s="169"/>
      <c r="Q56" s="169"/>
    </row>
    <row r="57" spans="1:17" s="59" customFormat="1">
      <c r="A57" s="95">
        <v>18</v>
      </c>
      <c r="B57" s="9" t="s">
        <v>50</v>
      </c>
      <c r="C57" s="54"/>
      <c r="D57" s="55">
        <f>SUM(D58:D58)</f>
        <v>560000</v>
      </c>
      <c r="E57" s="56">
        <f>SUM(E58:E58)</f>
        <v>0</v>
      </c>
      <c r="F57" s="57">
        <f t="shared" si="10"/>
        <v>560000</v>
      </c>
      <c r="G57" s="120">
        <f>SUM(G58:G58)</f>
        <v>75000</v>
      </c>
      <c r="H57" s="121">
        <f>SUM(H58:H58)</f>
        <v>0</v>
      </c>
      <c r="I57" s="121">
        <f t="shared" si="6"/>
        <v>75000</v>
      </c>
      <c r="J57" s="359"/>
      <c r="K57" s="340"/>
      <c r="L57" s="340"/>
      <c r="M57" s="340"/>
      <c r="N57" s="341"/>
      <c r="O57" s="181"/>
      <c r="P57" s="181"/>
      <c r="Q57" s="181"/>
    </row>
    <row r="58" spans="1:17" s="43" customFormat="1" ht="63">
      <c r="A58" s="98"/>
      <c r="B58" s="4" t="s">
        <v>51</v>
      </c>
      <c r="C58" s="19" t="s">
        <v>150</v>
      </c>
      <c r="D58" s="99">
        <v>560000</v>
      </c>
      <c r="E58" s="45"/>
      <c r="F58" s="157">
        <f t="shared" si="10"/>
        <v>560000</v>
      </c>
      <c r="G58" s="112">
        <v>75000</v>
      </c>
      <c r="H58" s="113"/>
      <c r="I58" s="113">
        <f t="shared" si="6"/>
        <v>75000</v>
      </c>
      <c r="J58" s="360" t="s">
        <v>215</v>
      </c>
      <c r="K58" s="300"/>
      <c r="L58" s="300"/>
      <c r="M58" s="300"/>
      <c r="N58" s="301"/>
      <c r="O58" s="173"/>
      <c r="P58" s="173"/>
      <c r="Q58" s="173"/>
    </row>
    <row r="59" spans="1:17" s="59" customFormat="1" ht="42">
      <c r="A59" s="95">
        <v>19</v>
      </c>
      <c r="B59" s="53" t="s">
        <v>53</v>
      </c>
      <c r="C59" s="54"/>
      <c r="D59" s="55">
        <f>SUM(D60:D61)</f>
        <v>19250000</v>
      </c>
      <c r="E59" s="56">
        <f>SUM(E60:E61)</f>
        <v>0</v>
      </c>
      <c r="F59" s="57">
        <f t="shared" si="10"/>
        <v>19250000</v>
      </c>
      <c r="G59" s="120">
        <f>SUM(G60:G61)</f>
        <v>0</v>
      </c>
      <c r="H59" s="121">
        <f>SUM(H60:H61)</f>
        <v>18000000</v>
      </c>
      <c r="I59" s="121">
        <f t="shared" si="6"/>
        <v>18000000</v>
      </c>
      <c r="J59" s="193" t="s">
        <v>155</v>
      </c>
      <c r="K59" s="194" t="s">
        <v>154</v>
      </c>
      <c r="L59" s="194" t="s">
        <v>158</v>
      </c>
      <c r="M59" s="194" t="s">
        <v>153</v>
      </c>
      <c r="N59" s="195" t="s">
        <v>151</v>
      </c>
      <c r="O59" s="181"/>
      <c r="P59" s="181"/>
      <c r="Q59" s="181"/>
    </row>
    <row r="60" spans="1:17" s="43" customFormat="1" ht="63">
      <c r="A60" s="79"/>
      <c r="B60" s="6" t="s">
        <v>54</v>
      </c>
      <c r="C60" s="19" t="s">
        <v>126</v>
      </c>
      <c r="D60" s="39">
        <v>11250000</v>
      </c>
      <c r="E60" s="40"/>
      <c r="F60" s="60">
        <f t="shared" si="10"/>
        <v>11250000</v>
      </c>
      <c r="G60" s="23"/>
      <c r="H60" s="24">
        <v>11000000</v>
      </c>
      <c r="I60" s="24">
        <f t="shared" si="6"/>
        <v>11000000</v>
      </c>
      <c r="J60" s="203" t="s">
        <v>152</v>
      </c>
      <c r="K60" s="201" t="s">
        <v>152</v>
      </c>
      <c r="L60" s="66" t="s">
        <v>168</v>
      </c>
      <c r="M60" s="201" t="s">
        <v>152</v>
      </c>
      <c r="N60" s="202" t="s">
        <v>152</v>
      </c>
      <c r="O60" s="168"/>
      <c r="P60" s="168"/>
      <c r="Q60" s="168"/>
    </row>
    <row r="61" spans="1:17" s="43" customFormat="1" ht="63">
      <c r="A61" s="79"/>
      <c r="B61" s="6" t="s">
        <v>72</v>
      </c>
      <c r="C61" s="19" t="s">
        <v>126</v>
      </c>
      <c r="D61" s="39">
        <v>8000000</v>
      </c>
      <c r="E61" s="40"/>
      <c r="F61" s="60">
        <f t="shared" si="10"/>
        <v>8000000</v>
      </c>
      <c r="G61" s="23"/>
      <c r="H61" s="24">
        <v>7000000</v>
      </c>
      <c r="I61" s="24">
        <f t="shared" si="6"/>
        <v>7000000</v>
      </c>
      <c r="J61" s="203" t="s">
        <v>152</v>
      </c>
      <c r="K61" s="201" t="s">
        <v>152</v>
      </c>
      <c r="L61" s="66" t="s">
        <v>221</v>
      </c>
      <c r="M61" s="201" t="s">
        <v>152</v>
      </c>
      <c r="N61" s="202" t="s">
        <v>152</v>
      </c>
      <c r="O61" s="168"/>
      <c r="P61" s="168"/>
      <c r="Q61" s="168"/>
    </row>
    <row r="62" spans="1:17" s="32" customFormat="1" ht="42.75" thickBot="1">
      <c r="A62" s="100">
        <v>21</v>
      </c>
      <c r="B62" s="101" t="s">
        <v>173</v>
      </c>
      <c r="C62" s="102"/>
      <c r="D62" s="103">
        <v>9000000</v>
      </c>
      <c r="E62" s="104"/>
      <c r="F62" s="158">
        <f t="shared" si="10"/>
        <v>9000000</v>
      </c>
      <c r="G62" s="122">
        <v>9000000</v>
      </c>
      <c r="H62" s="123"/>
      <c r="I62" s="123">
        <f t="shared" si="6"/>
        <v>9000000</v>
      </c>
      <c r="J62" s="361"/>
      <c r="K62" s="346"/>
      <c r="L62" s="346"/>
      <c r="M62" s="346"/>
      <c r="N62" s="347"/>
      <c r="O62" s="182"/>
      <c r="P62" s="182"/>
      <c r="Q62" s="182"/>
    </row>
    <row r="63" spans="1:17">
      <c r="B63" s="61"/>
      <c r="D63" s="1"/>
    </row>
    <row r="64" spans="1:17">
      <c r="B64" s="61"/>
      <c r="D64" s="1"/>
    </row>
    <row r="65" spans="2:4">
      <c r="B65" s="61"/>
      <c r="D65" s="1"/>
    </row>
    <row r="66" spans="2:4">
      <c r="B66" s="61"/>
      <c r="D66" s="1"/>
    </row>
    <row r="67" spans="2:4">
      <c r="B67" s="61"/>
      <c r="D67" s="1"/>
    </row>
    <row r="68" spans="2:4">
      <c r="B68" s="61"/>
      <c r="D68" s="1"/>
    </row>
    <row r="69" spans="2:4">
      <c r="B69" s="61"/>
      <c r="D69" s="1"/>
    </row>
    <row r="70" spans="2:4">
      <c r="B70" s="61"/>
      <c r="D70" s="1"/>
    </row>
    <row r="71" spans="2:4">
      <c r="B71" s="61"/>
      <c r="D71" s="1"/>
    </row>
    <row r="72" spans="2:4">
      <c r="B72" s="61"/>
      <c r="D72" s="1"/>
    </row>
    <row r="73" spans="2:4">
      <c r="B73" s="61"/>
      <c r="D73" s="1"/>
    </row>
    <row r="74" spans="2:4">
      <c r="B74" s="61"/>
      <c r="D74" s="1"/>
    </row>
    <row r="75" spans="2:4">
      <c r="B75" s="61"/>
      <c r="D75" s="1"/>
    </row>
    <row r="76" spans="2:4">
      <c r="B76" s="61"/>
      <c r="D76" s="1"/>
    </row>
    <row r="77" spans="2:4">
      <c r="B77" s="61"/>
      <c r="D77" s="1"/>
    </row>
    <row r="78" spans="2:4">
      <c r="B78" s="61"/>
      <c r="D78" s="1"/>
    </row>
    <row r="79" spans="2:4">
      <c r="B79" s="61"/>
      <c r="D79" s="1"/>
    </row>
    <row r="80" spans="2:4">
      <c r="B80" s="61"/>
      <c r="D80" s="1"/>
    </row>
    <row r="81" spans="2:4">
      <c r="B81" s="61"/>
      <c r="D81" s="1"/>
    </row>
    <row r="82" spans="2:4">
      <c r="B82" s="61"/>
      <c r="D82" s="1"/>
    </row>
    <row r="83" spans="2:4">
      <c r="B83" s="61"/>
      <c r="D83" s="1"/>
    </row>
    <row r="84" spans="2:4">
      <c r="B84" s="61"/>
      <c r="D84" s="1"/>
    </row>
    <row r="85" spans="2:4">
      <c r="B85" s="61"/>
      <c r="D85" s="1"/>
    </row>
    <row r="86" spans="2:4">
      <c r="B86" s="61"/>
      <c r="D86" s="1"/>
    </row>
    <row r="87" spans="2:4">
      <c r="B87" s="61"/>
      <c r="D87" s="1"/>
    </row>
    <row r="88" spans="2:4">
      <c r="B88" s="61"/>
      <c r="D88" s="1"/>
    </row>
    <row r="89" spans="2:4">
      <c r="B89" s="61"/>
      <c r="D89" s="1"/>
    </row>
    <row r="90" spans="2:4">
      <c r="B90" s="61"/>
      <c r="D90" s="1"/>
    </row>
    <row r="91" spans="2:4">
      <c r="B91" s="61"/>
      <c r="D91" s="1"/>
    </row>
    <row r="92" spans="2:4">
      <c r="B92" s="61"/>
      <c r="D92" s="1"/>
    </row>
    <row r="93" spans="2:4">
      <c r="B93" s="61"/>
      <c r="D93" s="1"/>
    </row>
    <row r="94" spans="2:4">
      <c r="B94" s="61"/>
      <c r="D94" s="1"/>
    </row>
    <row r="95" spans="2:4">
      <c r="B95" s="61"/>
      <c r="D95" s="1"/>
    </row>
    <row r="96" spans="2:4">
      <c r="B96" s="61"/>
      <c r="D96" s="1"/>
    </row>
    <row r="97" spans="2:4">
      <c r="B97" s="61"/>
      <c r="D97" s="1"/>
    </row>
    <row r="98" spans="2:4">
      <c r="B98" s="61"/>
      <c r="D98" s="1"/>
    </row>
    <row r="99" spans="2:4">
      <c r="B99" s="61"/>
      <c r="D99" s="1"/>
    </row>
    <row r="100" spans="2:4">
      <c r="B100" s="61"/>
      <c r="D100" s="1"/>
    </row>
    <row r="101" spans="2:4">
      <c r="B101" s="61"/>
      <c r="D101" s="1"/>
    </row>
    <row r="102" spans="2:4">
      <c r="B102" s="61"/>
      <c r="D102" s="1"/>
    </row>
    <row r="103" spans="2:4">
      <c r="B103" s="61"/>
      <c r="D103" s="1"/>
    </row>
    <row r="104" spans="2:4">
      <c r="B104" s="61"/>
      <c r="D104" s="1"/>
    </row>
    <row r="105" spans="2:4">
      <c r="B105" s="61"/>
      <c r="D105" s="1"/>
    </row>
    <row r="106" spans="2:4">
      <c r="B106" s="61"/>
      <c r="D106" s="1"/>
    </row>
    <row r="107" spans="2:4">
      <c r="B107" s="61"/>
      <c r="D107" s="1"/>
    </row>
    <row r="108" spans="2:4">
      <c r="B108" s="61"/>
      <c r="D108" s="1"/>
    </row>
    <row r="109" spans="2:4">
      <c r="B109" s="61"/>
      <c r="D109" s="1"/>
    </row>
    <row r="110" spans="2:4">
      <c r="B110" s="61"/>
      <c r="D110" s="1"/>
    </row>
    <row r="111" spans="2:4">
      <c r="B111" s="61"/>
      <c r="D111" s="1"/>
    </row>
    <row r="112" spans="2:4">
      <c r="B112" s="61"/>
      <c r="D112" s="1"/>
    </row>
    <row r="113" spans="2:4">
      <c r="B113" s="61"/>
      <c r="D113" s="1"/>
    </row>
    <row r="114" spans="2:4">
      <c r="B114" s="61"/>
      <c r="D114" s="1"/>
    </row>
    <row r="115" spans="2:4">
      <c r="B115" s="61"/>
      <c r="D115" s="1"/>
    </row>
    <row r="116" spans="2:4">
      <c r="B116" s="61"/>
      <c r="D116" s="1"/>
    </row>
    <row r="117" spans="2:4">
      <c r="B117" s="61"/>
      <c r="D117" s="1"/>
    </row>
    <row r="118" spans="2:4">
      <c r="B118" s="61"/>
      <c r="D118" s="1"/>
    </row>
    <row r="119" spans="2:4">
      <c r="B119" s="61"/>
      <c r="D119" s="1"/>
    </row>
    <row r="120" spans="2:4">
      <c r="B120" s="61"/>
      <c r="D120" s="1"/>
    </row>
    <row r="121" spans="2:4">
      <c r="B121" s="61"/>
      <c r="D121" s="1"/>
    </row>
    <row r="122" spans="2:4">
      <c r="B122" s="61"/>
      <c r="D122" s="1"/>
    </row>
    <row r="123" spans="2:4">
      <c r="B123" s="61"/>
      <c r="D123" s="1"/>
    </row>
    <row r="124" spans="2:4">
      <c r="B124" s="61"/>
      <c r="D124" s="1"/>
    </row>
    <row r="125" spans="2:4">
      <c r="B125" s="61"/>
      <c r="D125" s="1"/>
    </row>
    <row r="126" spans="2:4">
      <c r="B126" s="61"/>
      <c r="D126" s="1"/>
    </row>
    <row r="127" spans="2:4">
      <c r="B127" s="61"/>
      <c r="D127" s="1"/>
    </row>
    <row r="128" spans="2:4">
      <c r="B128" s="61"/>
      <c r="D128" s="1"/>
    </row>
    <row r="129" spans="2:4">
      <c r="B129" s="61"/>
      <c r="D129" s="1"/>
    </row>
    <row r="130" spans="2:4">
      <c r="B130" s="61"/>
      <c r="D130" s="1"/>
    </row>
    <row r="131" spans="2:4">
      <c r="B131" s="61"/>
      <c r="D131" s="1"/>
    </row>
    <row r="132" spans="2:4">
      <c r="B132" s="61"/>
      <c r="D132" s="1"/>
    </row>
    <row r="133" spans="2:4">
      <c r="B133" s="61"/>
      <c r="D133" s="1"/>
    </row>
    <row r="134" spans="2:4">
      <c r="B134" s="61"/>
      <c r="D134" s="1"/>
    </row>
    <row r="135" spans="2:4">
      <c r="B135" s="61"/>
      <c r="D135" s="1"/>
    </row>
    <row r="136" spans="2:4">
      <c r="B136" s="61"/>
      <c r="D136" s="1"/>
    </row>
    <row r="137" spans="2:4">
      <c r="B137" s="61"/>
      <c r="D137" s="1"/>
    </row>
    <row r="138" spans="2:4">
      <c r="B138" s="61"/>
      <c r="D138" s="1"/>
    </row>
    <row r="139" spans="2:4">
      <c r="B139" s="61"/>
      <c r="D139" s="1"/>
    </row>
    <row r="140" spans="2:4">
      <c r="B140" s="61"/>
      <c r="D140" s="1"/>
    </row>
    <row r="141" spans="2:4">
      <c r="B141" s="61"/>
      <c r="D141" s="1"/>
    </row>
    <row r="142" spans="2:4">
      <c r="B142" s="61"/>
      <c r="D142" s="1"/>
    </row>
    <row r="143" spans="2:4">
      <c r="B143" s="61"/>
      <c r="D143" s="1"/>
    </row>
    <row r="144" spans="2:4">
      <c r="B144" s="61"/>
      <c r="D144" s="1"/>
    </row>
    <row r="145" spans="2:4">
      <c r="B145" s="61"/>
      <c r="D145" s="1"/>
    </row>
    <row r="146" spans="2:4">
      <c r="B146" s="61"/>
      <c r="D146" s="1"/>
    </row>
    <row r="147" spans="2:4">
      <c r="B147" s="61"/>
      <c r="D147" s="1"/>
    </row>
    <row r="148" spans="2:4">
      <c r="B148" s="61"/>
      <c r="D148" s="1"/>
    </row>
    <row r="149" spans="2:4">
      <c r="B149" s="61"/>
      <c r="D149" s="1"/>
    </row>
    <row r="150" spans="2:4">
      <c r="B150" s="61"/>
      <c r="D150" s="1"/>
    </row>
    <row r="151" spans="2:4">
      <c r="B151" s="61"/>
      <c r="D151" s="1"/>
    </row>
    <row r="152" spans="2:4">
      <c r="B152" s="61"/>
      <c r="D152" s="1"/>
    </row>
    <row r="153" spans="2:4">
      <c r="B153" s="61"/>
      <c r="D153" s="1"/>
    </row>
    <row r="154" spans="2:4">
      <c r="B154" s="61"/>
      <c r="D154" s="1"/>
    </row>
    <row r="155" spans="2:4">
      <c r="B155" s="61"/>
      <c r="D155" s="1"/>
    </row>
    <row r="156" spans="2:4">
      <c r="B156" s="61"/>
      <c r="D156" s="1"/>
    </row>
    <row r="157" spans="2:4">
      <c r="B157" s="61"/>
      <c r="D157" s="1"/>
    </row>
    <row r="158" spans="2:4">
      <c r="B158" s="61"/>
      <c r="D158" s="1"/>
    </row>
    <row r="159" spans="2:4">
      <c r="B159" s="61"/>
      <c r="D159" s="1"/>
    </row>
    <row r="160" spans="2:4">
      <c r="B160" s="61"/>
      <c r="D160" s="1"/>
    </row>
    <row r="161" spans="2:4">
      <c r="B161" s="61"/>
      <c r="D161" s="1"/>
    </row>
    <row r="162" spans="2:4">
      <c r="B162" s="61"/>
      <c r="D162" s="1"/>
    </row>
    <row r="163" spans="2:4">
      <c r="B163" s="61"/>
      <c r="D163" s="1"/>
    </row>
    <row r="164" spans="2:4">
      <c r="B164" s="61"/>
      <c r="D164" s="1"/>
    </row>
    <row r="165" spans="2:4">
      <c r="B165" s="61"/>
      <c r="D165" s="1"/>
    </row>
    <row r="166" spans="2:4">
      <c r="B166" s="61"/>
      <c r="D166" s="1"/>
    </row>
    <row r="167" spans="2:4">
      <c r="B167" s="61"/>
      <c r="D167" s="1"/>
    </row>
    <row r="168" spans="2:4">
      <c r="B168" s="61"/>
      <c r="D168" s="1"/>
    </row>
    <row r="169" spans="2:4">
      <c r="B169" s="61"/>
      <c r="D169" s="1"/>
    </row>
    <row r="170" spans="2:4">
      <c r="B170" s="61"/>
      <c r="D170" s="1"/>
    </row>
    <row r="171" spans="2:4">
      <c r="B171" s="61"/>
      <c r="D171" s="1"/>
    </row>
    <row r="172" spans="2:4">
      <c r="B172" s="61"/>
      <c r="D172" s="1"/>
    </row>
    <row r="173" spans="2:4">
      <c r="B173" s="61"/>
      <c r="D173" s="1"/>
    </row>
    <row r="174" spans="2:4">
      <c r="B174" s="61"/>
      <c r="D174" s="1"/>
    </row>
    <row r="175" spans="2:4">
      <c r="B175" s="61"/>
      <c r="D175" s="1"/>
    </row>
    <row r="176" spans="2:4">
      <c r="B176" s="61"/>
      <c r="D176" s="1"/>
    </row>
    <row r="177" spans="2:4">
      <c r="B177" s="61"/>
      <c r="D177" s="1"/>
    </row>
    <row r="178" spans="2:4">
      <c r="B178" s="61"/>
      <c r="D178" s="1"/>
    </row>
    <row r="179" spans="2:4">
      <c r="B179" s="61"/>
      <c r="D179" s="1"/>
    </row>
    <row r="180" spans="2:4">
      <c r="B180" s="61"/>
      <c r="D180" s="1"/>
    </row>
    <row r="181" spans="2:4">
      <c r="B181" s="61"/>
      <c r="D181" s="1"/>
    </row>
    <row r="182" spans="2:4">
      <c r="B182" s="61"/>
      <c r="D182" s="1"/>
    </row>
    <row r="183" spans="2:4">
      <c r="B183" s="61"/>
      <c r="D183" s="1"/>
    </row>
    <row r="184" spans="2:4">
      <c r="B184" s="61"/>
      <c r="D184" s="1"/>
    </row>
    <row r="185" spans="2:4">
      <c r="B185" s="61"/>
      <c r="D185" s="1"/>
    </row>
    <row r="186" spans="2:4">
      <c r="B186" s="61"/>
      <c r="D186" s="1"/>
    </row>
    <row r="187" spans="2:4">
      <c r="B187" s="61"/>
      <c r="D187" s="1"/>
    </row>
    <row r="188" spans="2:4">
      <c r="B188" s="61"/>
      <c r="D188" s="1"/>
    </row>
    <row r="189" spans="2:4">
      <c r="B189" s="61"/>
      <c r="D189" s="1"/>
    </row>
    <row r="190" spans="2:4">
      <c r="B190" s="61"/>
      <c r="D190" s="1"/>
    </row>
    <row r="191" spans="2:4">
      <c r="B191" s="61"/>
      <c r="D191" s="1"/>
    </row>
    <row r="192" spans="2:4">
      <c r="B192" s="61"/>
      <c r="D192" s="1"/>
    </row>
    <row r="193" spans="2:4">
      <c r="B193" s="61"/>
      <c r="D193" s="1"/>
    </row>
    <row r="194" spans="2:4">
      <c r="B194" s="61"/>
      <c r="D194" s="1"/>
    </row>
    <row r="195" spans="2:4">
      <c r="B195" s="61"/>
      <c r="D195" s="1"/>
    </row>
    <row r="196" spans="2:4">
      <c r="B196" s="61"/>
      <c r="D196" s="1"/>
    </row>
    <row r="197" spans="2:4">
      <c r="B197" s="61"/>
      <c r="D197" s="1"/>
    </row>
    <row r="198" spans="2:4">
      <c r="B198" s="61"/>
      <c r="D198" s="1"/>
    </row>
    <row r="199" spans="2:4">
      <c r="B199" s="61"/>
      <c r="D199" s="1"/>
    </row>
    <row r="200" spans="2:4">
      <c r="B200" s="61"/>
      <c r="D200" s="1"/>
    </row>
    <row r="201" spans="2:4">
      <c r="B201" s="61"/>
      <c r="D201" s="1"/>
    </row>
    <row r="202" spans="2:4">
      <c r="B202" s="61"/>
      <c r="D202" s="1"/>
    </row>
    <row r="203" spans="2:4">
      <c r="B203" s="61"/>
      <c r="D203" s="1"/>
    </row>
    <row r="204" spans="2:4">
      <c r="B204" s="61"/>
      <c r="D204" s="1"/>
    </row>
    <row r="205" spans="2:4">
      <c r="B205" s="61"/>
      <c r="D205" s="1"/>
    </row>
    <row r="206" spans="2:4">
      <c r="B206" s="61"/>
      <c r="D206" s="1"/>
    </row>
    <row r="207" spans="2:4">
      <c r="B207" s="61"/>
      <c r="D207" s="1"/>
    </row>
    <row r="208" spans="2:4">
      <c r="B208" s="61"/>
      <c r="D208" s="1"/>
    </row>
    <row r="209" spans="2:4">
      <c r="B209" s="61"/>
      <c r="D209" s="1"/>
    </row>
    <row r="210" spans="2:4">
      <c r="B210" s="61"/>
      <c r="D210" s="1"/>
    </row>
    <row r="211" spans="2:4">
      <c r="B211" s="61"/>
      <c r="D211" s="1"/>
    </row>
    <row r="212" spans="2:4">
      <c r="B212" s="61"/>
      <c r="D212" s="1"/>
    </row>
    <row r="213" spans="2:4">
      <c r="B213" s="61"/>
      <c r="D213" s="1"/>
    </row>
    <row r="214" spans="2:4">
      <c r="B214" s="61"/>
      <c r="D214" s="1"/>
    </row>
    <row r="215" spans="2:4">
      <c r="B215" s="61"/>
      <c r="D215" s="1"/>
    </row>
    <row r="216" spans="2:4">
      <c r="B216" s="61"/>
      <c r="D216" s="1"/>
    </row>
    <row r="217" spans="2:4">
      <c r="B217" s="61"/>
      <c r="D217" s="1"/>
    </row>
    <row r="218" spans="2:4">
      <c r="B218" s="61"/>
      <c r="D218" s="1"/>
    </row>
    <row r="219" spans="2:4">
      <c r="B219" s="61"/>
      <c r="D219" s="1"/>
    </row>
    <row r="220" spans="2:4">
      <c r="B220" s="61"/>
      <c r="D220" s="1"/>
    </row>
    <row r="221" spans="2:4">
      <c r="B221" s="61"/>
      <c r="D221" s="1"/>
    </row>
    <row r="222" spans="2:4">
      <c r="B222" s="61"/>
      <c r="D222" s="1"/>
    </row>
    <row r="223" spans="2:4">
      <c r="B223" s="61"/>
      <c r="D223" s="1"/>
    </row>
    <row r="224" spans="2:4">
      <c r="B224" s="61"/>
      <c r="D224" s="1"/>
    </row>
    <row r="225" spans="2:4">
      <c r="B225" s="61"/>
      <c r="D225" s="1"/>
    </row>
    <row r="226" spans="2:4">
      <c r="B226" s="61"/>
      <c r="D226" s="1"/>
    </row>
    <row r="227" spans="2:4">
      <c r="B227" s="61"/>
      <c r="D227" s="1"/>
    </row>
    <row r="228" spans="2:4">
      <c r="B228" s="61"/>
      <c r="D228" s="1"/>
    </row>
    <row r="229" spans="2:4">
      <c r="B229" s="61"/>
      <c r="D229" s="1"/>
    </row>
    <row r="230" spans="2:4">
      <c r="B230" s="61"/>
      <c r="D230" s="1"/>
    </row>
    <row r="231" spans="2:4">
      <c r="B231" s="61"/>
      <c r="D231" s="1"/>
    </row>
    <row r="232" spans="2:4">
      <c r="B232" s="61"/>
      <c r="D232" s="1"/>
    </row>
    <row r="233" spans="2:4">
      <c r="B233" s="61"/>
      <c r="D233" s="1"/>
    </row>
    <row r="234" spans="2:4">
      <c r="B234" s="61"/>
      <c r="D234" s="1"/>
    </row>
    <row r="235" spans="2:4">
      <c r="B235" s="61"/>
      <c r="D235" s="1"/>
    </row>
    <row r="236" spans="2:4">
      <c r="B236" s="61"/>
      <c r="D236" s="1"/>
    </row>
    <row r="237" spans="2:4">
      <c r="B237" s="61"/>
      <c r="D237" s="1"/>
    </row>
    <row r="238" spans="2:4">
      <c r="B238" s="61"/>
      <c r="D238" s="1"/>
    </row>
    <row r="239" spans="2:4">
      <c r="B239" s="61"/>
      <c r="D239" s="1"/>
    </row>
    <row r="240" spans="2:4">
      <c r="B240" s="61"/>
      <c r="D240" s="1"/>
    </row>
    <row r="241" spans="2:4">
      <c r="B241" s="61"/>
      <c r="D241" s="1"/>
    </row>
    <row r="242" spans="2:4">
      <c r="B242" s="61"/>
      <c r="D242" s="1"/>
    </row>
    <row r="243" spans="2:4">
      <c r="B243" s="61"/>
      <c r="D243" s="1"/>
    </row>
    <row r="244" spans="2:4">
      <c r="B244" s="61"/>
      <c r="D244" s="1"/>
    </row>
    <row r="245" spans="2:4">
      <c r="B245" s="61"/>
      <c r="D245" s="1"/>
    </row>
    <row r="246" spans="2:4">
      <c r="B246" s="61"/>
      <c r="D246" s="1"/>
    </row>
    <row r="247" spans="2:4">
      <c r="B247" s="61"/>
      <c r="D247" s="1"/>
    </row>
    <row r="248" spans="2:4">
      <c r="B248" s="61"/>
      <c r="D248" s="1"/>
    </row>
    <row r="249" spans="2:4">
      <c r="B249" s="61"/>
      <c r="D249" s="1"/>
    </row>
    <row r="250" spans="2:4">
      <c r="B250" s="61"/>
      <c r="D250" s="1"/>
    </row>
    <row r="251" spans="2:4">
      <c r="B251" s="61"/>
      <c r="D251" s="1"/>
    </row>
    <row r="252" spans="2:4">
      <c r="B252" s="61"/>
      <c r="D252" s="1"/>
    </row>
    <row r="253" spans="2:4">
      <c r="B253" s="61"/>
      <c r="D253" s="1"/>
    </row>
    <row r="254" spans="2:4">
      <c r="B254" s="61"/>
      <c r="D254" s="1"/>
    </row>
    <row r="255" spans="2:4">
      <c r="B255" s="61"/>
      <c r="D255" s="1"/>
    </row>
    <row r="256" spans="2:4">
      <c r="B256" s="61"/>
      <c r="D256" s="1"/>
    </row>
    <row r="257" spans="2:4">
      <c r="B257" s="61"/>
      <c r="D257" s="1"/>
    </row>
    <row r="258" spans="2:4">
      <c r="B258" s="61"/>
      <c r="D258" s="1"/>
    </row>
    <row r="259" spans="2:4">
      <c r="B259" s="61"/>
      <c r="D259" s="1"/>
    </row>
    <row r="260" spans="2:4">
      <c r="B260" s="61"/>
      <c r="D260" s="1"/>
    </row>
    <row r="261" spans="2:4">
      <c r="B261" s="61"/>
      <c r="D261" s="1"/>
    </row>
    <row r="262" spans="2:4">
      <c r="B262" s="61"/>
      <c r="D262" s="1"/>
    </row>
    <row r="263" spans="2:4">
      <c r="B263" s="61"/>
      <c r="D263" s="1"/>
    </row>
    <row r="264" spans="2:4">
      <c r="B264" s="61"/>
      <c r="D264" s="1"/>
    </row>
    <row r="265" spans="2:4">
      <c r="B265" s="61"/>
      <c r="D265" s="1"/>
    </row>
    <row r="266" spans="2:4">
      <c r="B266" s="61"/>
      <c r="D266" s="1"/>
    </row>
    <row r="267" spans="2:4">
      <c r="B267" s="61"/>
      <c r="D267" s="1"/>
    </row>
    <row r="268" spans="2:4">
      <c r="B268" s="61"/>
      <c r="D268" s="1"/>
    </row>
    <row r="269" spans="2:4">
      <c r="D269" s="1"/>
    </row>
    <row r="270" spans="2:4">
      <c r="D270" s="1"/>
    </row>
    <row r="271" spans="2:4">
      <c r="D271" s="1"/>
    </row>
    <row r="272" spans="2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</sheetData>
  <mergeCells count="60">
    <mergeCell ref="D5:D6"/>
    <mergeCell ref="E5:E6"/>
    <mergeCell ref="F5:F6"/>
    <mergeCell ref="G5:I5"/>
    <mergeCell ref="A1:N1"/>
    <mergeCell ref="A2:N2"/>
    <mergeCell ref="A3:N3"/>
    <mergeCell ref="A4:A6"/>
    <mergeCell ref="B4:B6"/>
    <mergeCell ref="C4:C6"/>
    <mergeCell ref="D4:F4"/>
    <mergeCell ref="G4:I4"/>
    <mergeCell ref="J4:N6"/>
    <mergeCell ref="A7:B7"/>
    <mergeCell ref="J7:N7"/>
    <mergeCell ref="A8:B8"/>
    <mergeCell ref="J8:N8"/>
    <mergeCell ref="J13:N13"/>
    <mergeCell ref="J18:N18"/>
    <mergeCell ref="J19:N19"/>
    <mergeCell ref="J20:N20"/>
    <mergeCell ref="J14:N14"/>
    <mergeCell ref="J15:N15"/>
    <mergeCell ref="J16:N16"/>
    <mergeCell ref="J17:N17"/>
    <mergeCell ref="J25:N25"/>
    <mergeCell ref="J26:N26"/>
    <mergeCell ref="J27:N27"/>
    <mergeCell ref="J28:N28"/>
    <mergeCell ref="J29:N29"/>
    <mergeCell ref="J34:N34"/>
    <mergeCell ref="J35:N35"/>
    <mergeCell ref="J36:N36"/>
    <mergeCell ref="J37:N37"/>
    <mergeCell ref="A30:B30"/>
    <mergeCell ref="J30:N30"/>
    <mergeCell ref="J38:N38"/>
    <mergeCell ref="J39:N39"/>
    <mergeCell ref="J40:N40"/>
    <mergeCell ref="A41:B41"/>
    <mergeCell ref="J41:N41"/>
    <mergeCell ref="J47:N47"/>
    <mergeCell ref="J48:N48"/>
    <mergeCell ref="J42:N42"/>
    <mergeCell ref="J43:N43"/>
    <mergeCell ref="J44:N44"/>
    <mergeCell ref="J45:N45"/>
    <mergeCell ref="J46:N46"/>
    <mergeCell ref="A49:B49"/>
    <mergeCell ref="J49:N49"/>
    <mergeCell ref="J50:N50"/>
    <mergeCell ref="J51:N51"/>
    <mergeCell ref="J52:N52"/>
    <mergeCell ref="J57:N57"/>
    <mergeCell ref="J58:N58"/>
    <mergeCell ref="J62:N62"/>
    <mergeCell ref="J53:N53"/>
    <mergeCell ref="J54:N54"/>
    <mergeCell ref="J55:N55"/>
    <mergeCell ref="J56:N56"/>
  </mergeCells>
  <pageMargins left="0.39370078740157483" right="0.19685039370078741" top="0.39370078740157483" bottom="0.19685039370078741" header="0.31496062992125984" footer="0.31496062992125984"/>
  <pageSetup paperSize="9" scale="72" fitToHeight="0" orientation="landscape" horizontalDpi="360" verticalDpi="360" r:id="rId1"/>
  <rowBreaks count="3" manualBreakCount="3">
    <brk id="15" max="13" man="1"/>
    <brk id="48" max="13" man="1"/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โครงการ 65</vt:lpstr>
      <vt:lpstr>โครงการ 65 (ชี้แจง)</vt:lpstr>
      <vt:lpstr>'โครงการ 65'!Print_Area</vt:lpstr>
      <vt:lpstr>'โครงการ 65 (ชี้แจง)'!Print_Area</vt:lpstr>
      <vt:lpstr>'โครงการ 65'!Print_Titles</vt:lpstr>
      <vt:lpstr>'โครงการ 65 (ชี้แจง)'!Print_Titles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YUT177</dc:creator>
  <cp:lastModifiedBy>YUT177</cp:lastModifiedBy>
  <cp:lastPrinted>2022-09-12T03:55:08Z</cp:lastPrinted>
  <dcterms:created xsi:type="dcterms:W3CDTF">2021-02-04T04:15:02Z</dcterms:created>
  <dcterms:modified xsi:type="dcterms:W3CDTF">2023-01-31T06:44:13Z</dcterms:modified>
</cp:coreProperties>
</file>